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bookViews>
    <workbookView xWindow="0" yWindow="0" windowWidth="28800" windowHeight="11730"/>
  </bookViews>
  <sheets>
    <sheet name="Hoja3" sheetId="3" r:id="rId1"/>
  </sheets>
  <definedNames>
    <definedName name="_xlnm._FilterDatabase" localSheetId="0" hidden="1">Hoja3!$A$9:$U$50</definedName>
  </definedNames>
  <calcPr calcId="162913"/>
</workbook>
</file>

<file path=xl/calcChain.xml><?xml version="1.0" encoding="utf-8"?>
<calcChain xmlns="http://schemas.openxmlformats.org/spreadsheetml/2006/main">
  <c r="Q11" i="3" l="1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10" i="3"/>
  <c r="R10" i="3" l="1"/>
  <c r="R47" i="3"/>
  <c r="R43" i="3"/>
  <c r="R39" i="3"/>
  <c r="R35" i="3"/>
  <c r="R31" i="3"/>
  <c r="R27" i="3"/>
  <c r="R23" i="3"/>
  <c r="R19" i="3"/>
  <c r="R15" i="3"/>
  <c r="R11" i="3"/>
  <c r="R48" i="3"/>
  <c r="R44" i="3"/>
  <c r="R40" i="3"/>
  <c r="R36" i="3"/>
  <c r="R32" i="3"/>
  <c r="R28" i="3"/>
  <c r="R24" i="3"/>
  <c r="R20" i="3"/>
  <c r="R16" i="3"/>
  <c r="R12" i="3"/>
  <c r="R49" i="3"/>
  <c r="R45" i="3"/>
  <c r="R41" i="3"/>
  <c r="R37" i="3"/>
  <c r="R33" i="3"/>
  <c r="R29" i="3"/>
  <c r="R25" i="3"/>
  <c r="R21" i="3"/>
  <c r="R17" i="3"/>
  <c r="R13" i="3"/>
  <c r="R50" i="3"/>
  <c r="R46" i="3"/>
  <c r="R42" i="3"/>
  <c r="R38" i="3"/>
  <c r="R34" i="3"/>
  <c r="R30" i="3"/>
  <c r="R26" i="3"/>
  <c r="R22" i="3"/>
  <c r="R18" i="3"/>
  <c r="R14" i="3"/>
</calcChain>
</file>

<file path=xl/sharedStrings.xml><?xml version="1.0" encoding="utf-8"?>
<sst xmlns="http://schemas.openxmlformats.org/spreadsheetml/2006/main" count="299" uniqueCount="205">
  <si>
    <t>BARBACOAS</t>
  </si>
  <si>
    <t>152079000021</t>
  </si>
  <si>
    <t>INSTITUCION EDUCATIVA LUIS IRIZAR SALAZAR</t>
  </si>
  <si>
    <t>15207900002101</t>
  </si>
  <si>
    <t>SEDE 1 INSTITUCION EDUCATIVA LUIS IRIZAR SALAZAR</t>
  </si>
  <si>
    <t>URBANA</t>
  </si>
  <si>
    <t>152079000374</t>
  </si>
  <si>
    <t>INSTITUCION EDUCATIVA ESCUELA NORMAL SUPERIOR LA INMACULADA</t>
  </si>
  <si>
    <t>15207900037401</t>
  </si>
  <si>
    <t>SEDE 1 INSTITUCION EDUCATIVA ESCUELA NORMAL SUPERIOR LA INMACULADA</t>
  </si>
  <si>
    <t>CHACHAGÜÍ</t>
  </si>
  <si>
    <t>252001002740</t>
  </si>
  <si>
    <t>INSTITUCION EDUCATIVA CHACHAGUI</t>
  </si>
  <si>
    <t>25200100274001</t>
  </si>
  <si>
    <t>SEDE 1INSTITUCIÓN EDUCATIVA CHACHAGÜI</t>
  </si>
  <si>
    <t>252240000082</t>
  </si>
  <si>
    <t>25200100274013</t>
  </si>
  <si>
    <t>SEDE 12 CENTRO EDUCATIVO LICEO SAN FRANCISCO DE ASÍS</t>
  </si>
  <si>
    <t>RURAL</t>
  </si>
  <si>
    <t>CONSACÁ</t>
  </si>
  <si>
    <t>352207000021</t>
  </si>
  <si>
    <t>INSTITUCION EDUCATIVA LOS LIBERTADORES</t>
  </si>
  <si>
    <t>35220700002101</t>
  </si>
  <si>
    <t>SEDE 1 INSTITUCIÓN EDUCATIVA LOS LIBERTADORES</t>
  </si>
  <si>
    <t>CUMBAL</t>
  </si>
  <si>
    <t>152227000028</t>
  </si>
  <si>
    <t>INSTITUCION EDUCATIVA DIVINO NIÑO JESUS</t>
  </si>
  <si>
    <t>152227000010</t>
  </si>
  <si>
    <t>15222700002802</t>
  </si>
  <si>
    <t>INSTITUTO SAN JUAN BOSCO</t>
  </si>
  <si>
    <t>252227000189</t>
  </si>
  <si>
    <t>INSTITUCION EDUCATIVA INMACULADA CONCEPCION DE TALLAMBI</t>
  </si>
  <si>
    <t>25222700018901</t>
  </si>
  <si>
    <t>EL CHARCO</t>
  </si>
  <si>
    <t>152250000566</t>
  </si>
  <si>
    <t>INSTITUCION EDUCATIVA TECNICA COMERCIAL SAN JUAN BAUTISTA</t>
  </si>
  <si>
    <t>152250001317</t>
  </si>
  <si>
    <t>15225000056603</t>
  </si>
  <si>
    <t>ESCUELA MIXTA NOCTURNA</t>
  </si>
  <si>
    <t>152250001082</t>
  </si>
  <si>
    <t>INSTITUCION EDUCATIVA EL CANAL NOCTURNO MARIANO OSPINA PEREZ</t>
  </si>
  <si>
    <t>252250000242</t>
  </si>
  <si>
    <t>15225000108204</t>
  </si>
  <si>
    <t>SEDE 2 EL CANAL</t>
  </si>
  <si>
    <t>352250000514</t>
  </si>
  <si>
    <t>INSTITUCIÓN EDUCATIVA NUESTRA SEÑORA DEL CARMEN</t>
  </si>
  <si>
    <t>35225000051401</t>
  </si>
  <si>
    <t>INSTITUCION EDUCATIVA NUESTRA SEÑORA DEL CARMEN</t>
  </si>
  <si>
    <t>EL ROSARIO</t>
  </si>
  <si>
    <t>252256000139</t>
  </si>
  <si>
    <t>INSTITUCION EDUCATIVA SANTA ROSA DE LIMA</t>
  </si>
  <si>
    <t>25225600013901</t>
  </si>
  <si>
    <t>SEDE ÚNICA INSTITUCIÓN EDUCATIVA SANTA ROSA DE LIMA</t>
  </si>
  <si>
    <t>EL TABLÓN DE GÓMEZ</t>
  </si>
  <si>
    <t>252258000390</t>
  </si>
  <si>
    <t>INSTITUCION EDUCATIVO  AGROPECUARIA INGA DE APONTE</t>
  </si>
  <si>
    <t>25225800039001</t>
  </si>
  <si>
    <t>INSTITUCIÓN EDUCATIVA AGROPECUARIA INGA DE APONTE SEDE ÚNICA</t>
  </si>
  <si>
    <t>EL TAMBO</t>
  </si>
  <si>
    <t>152260000190</t>
  </si>
  <si>
    <t>INSTITUCION EDUCATIVA SAGRADO CORAZON DE JESUS</t>
  </si>
  <si>
    <t>15226000019001</t>
  </si>
  <si>
    <t>SEDE 1 INSTITUCION EDUCATIVA SAGRADO CORAZÓN DE JESÚS</t>
  </si>
  <si>
    <t>FRANCISCO PIZARRO</t>
  </si>
  <si>
    <t>152520000016</t>
  </si>
  <si>
    <t>INSTITUCION EDUCATIVA SEÑOR DEL MAR</t>
  </si>
  <si>
    <t>152520000288</t>
  </si>
  <si>
    <t>15252000001602</t>
  </si>
  <si>
    <t>COLEGIO NOCTURNO FRANCISCO PIZARRO</t>
  </si>
  <si>
    <t>GUALMATÁN</t>
  </si>
  <si>
    <t>152323000161</t>
  </si>
  <si>
    <t>INSTITUCION EDUCATIVA TECNICA PROMOCION SOCIAL</t>
  </si>
  <si>
    <t>15232300016101</t>
  </si>
  <si>
    <t>SEDE 1 INSTITUCIÓN EDUCATIVA TÉCNICA PROMOCIÓN SOCIAL</t>
  </si>
  <si>
    <t>LA CRUZ</t>
  </si>
  <si>
    <t>152378000429</t>
  </si>
  <si>
    <t>INSTITUCION EDUCATIVA TECNICA SAN FRANCISCO DE ASIS</t>
  </si>
  <si>
    <t>15237800042901</t>
  </si>
  <si>
    <t>SEDE 1 INSTITUCIÓN EDUCATIVA TÉCNICA SAN FRANCISCO DE ASÍS</t>
  </si>
  <si>
    <t>252378000083</t>
  </si>
  <si>
    <t>INSTITUCION EDUCATIVA  MICROEMPRESARIAL DE CABUYALES</t>
  </si>
  <si>
    <t>25237800008301</t>
  </si>
  <si>
    <t>SEDE 1 INSTITUCIÓN EDUCATIVA MICROEMPRESARIAL CABUYALES</t>
  </si>
  <si>
    <t>LA FLORIDA</t>
  </si>
  <si>
    <t>152381000120</t>
  </si>
  <si>
    <t>INSTITUCION EDUCATIVA SAN BARTOLOME DE LA FLORIDA</t>
  </si>
  <si>
    <t>15238100012001</t>
  </si>
  <si>
    <t>SEDE 1 INSTITUCIÓN EDUCATIVA SAN BARTOLOMÉ DE LA FLORIDA</t>
  </si>
  <si>
    <t>LA TOLA</t>
  </si>
  <si>
    <t>252250000862</t>
  </si>
  <si>
    <t>INSTITUCION EDUCATIVA SOFONIAS YACUP</t>
  </si>
  <si>
    <t>152390000108</t>
  </si>
  <si>
    <t>25225000086202</t>
  </si>
  <si>
    <t>COLEGIO DIOMEDES PORTILLA NOCTURNO</t>
  </si>
  <si>
    <t>LA UNIÓN</t>
  </si>
  <si>
    <t>252399000113</t>
  </si>
  <si>
    <t>INSTITUCION EDUCATIVA DE DESARROLLO RURAL</t>
  </si>
  <si>
    <t>25239900011301</t>
  </si>
  <si>
    <t>INSTITUCIÓN EDUCATIVA DE DESARROLLO RURAL SEDE 1</t>
  </si>
  <si>
    <t>LEIVA</t>
  </si>
  <si>
    <t>152405000207</t>
  </si>
  <si>
    <t>INSTITUCION EDUCATIVA SAN GERARDO</t>
  </si>
  <si>
    <t>15240500020701</t>
  </si>
  <si>
    <t>SEDE 1 INSTITUCIÓN EDUCATIVA SAN GERARDO</t>
  </si>
  <si>
    <t>LOS ANDES</t>
  </si>
  <si>
    <t>152418000133</t>
  </si>
  <si>
    <t>INSTITUCION EDUCATIVA TECNICO SAN JUAN BAUTISTA</t>
  </si>
  <si>
    <t>15241800013301</t>
  </si>
  <si>
    <t>SEDE 1 INSTITUCIÓN EDUCATIVA TÉCNICO SAN JUAN BAUTISTA</t>
  </si>
  <si>
    <t>MAGÜI</t>
  </si>
  <si>
    <t>152427000626</t>
  </si>
  <si>
    <t>INSTITUCION EDUCATIVA ELISEO PAYAN</t>
  </si>
  <si>
    <t>15242700062601</t>
  </si>
  <si>
    <t>SEDE 1 INSTITUCIÓN EDUCATIVA ELISEO PAYÁN</t>
  </si>
  <si>
    <t>MALLAMA</t>
  </si>
  <si>
    <t>252435000176</t>
  </si>
  <si>
    <t>INSTITUCIÓN EDUCATIVA INDIGENA AGROAMBIENTAL PUSPUED</t>
  </si>
  <si>
    <t>25243500017601</t>
  </si>
  <si>
    <t>INSTITUCIÓN EDUCATIVA AGROAMBIENTAL PUSPUED</t>
  </si>
  <si>
    <t>252435000320</t>
  </si>
  <si>
    <t>INSTITUCION EDUCATIVA TÉCNICA SAN JUAN BAUTISTA DE LA SALLE</t>
  </si>
  <si>
    <t>25243500032001</t>
  </si>
  <si>
    <t>352435000162</t>
  </si>
  <si>
    <t>INSTITUCION EDUCATIVA MUNICIPIO DE MALLAMA</t>
  </si>
  <si>
    <t>35243500016201</t>
  </si>
  <si>
    <t>OLAYA HERRERA</t>
  </si>
  <si>
    <t>152490000059</t>
  </si>
  <si>
    <t>INSTITUCION EDUCATIVA COMERCIAL LITORAL PACIFICO</t>
  </si>
  <si>
    <t>15249000005901</t>
  </si>
  <si>
    <t>SEDE 1 INSTITUCIÓN LITORAL PACÍFICO</t>
  </si>
  <si>
    <t>152490001080</t>
  </si>
  <si>
    <t>INSTITUCION EDUCATIVA LA INMACULADA</t>
  </si>
  <si>
    <t>15249000108001</t>
  </si>
  <si>
    <t>SEDE 1 INSTITUCIÓN EDUCATIVA LA INMACULADA</t>
  </si>
  <si>
    <t>252490001190</t>
  </si>
  <si>
    <t>INSTITUCION EDUCATIVA AGROPECUARIO DEL RIO SANQUIANGA</t>
  </si>
  <si>
    <t>25249000119001</t>
  </si>
  <si>
    <t>SEDE 1 INSTITUCION EDUCATIVA AGROPECUARIO DEL RIO SANQUIANGA</t>
  </si>
  <si>
    <t>POLICARPA</t>
  </si>
  <si>
    <t>252540000602</t>
  </si>
  <si>
    <t>INSTITUCION EDUCATIVA AGROPECUARIA EL EJIDO</t>
  </si>
  <si>
    <t>25254000060201</t>
  </si>
  <si>
    <t>SEDE 1 INSTITUCIÓN EDUCATIVA AGROPECUARIA EL EJIDO</t>
  </si>
  <si>
    <t>ROBERTO PAYÁN</t>
  </si>
  <si>
    <t>252621000321</t>
  </si>
  <si>
    <t>INSTITUCION EDUCATIVA SAN JOSE DEL TELEMBI</t>
  </si>
  <si>
    <t>25262100032101</t>
  </si>
  <si>
    <t>SEDE 1 INSTITUCIÓN EDUCATIVA SAN JOSÉ DEL TELEMBÍ</t>
  </si>
  <si>
    <t>252621000348</t>
  </si>
  <si>
    <t>INSTITUCION EDUCATIVA POLICARPA BOCA DE TELEMBI</t>
  </si>
  <si>
    <t>25262100034801</t>
  </si>
  <si>
    <t>SEDE 1 INSTITUCIÓN EDUCATIVA POLICARPA BOCA DEL TELEMBÍ</t>
  </si>
  <si>
    <t>SAMANIEGO</t>
  </si>
  <si>
    <t>152678000129</t>
  </si>
  <si>
    <t>INSTITUCION EDUCATIVA SIMON BOLIVAR</t>
  </si>
  <si>
    <t>15267800012901</t>
  </si>
  <si>
    <t>SEDE 1 INSTITUCIÓN EDUCATIVA SIMÓN BOLÍVAR</t>
  </si>
  <si>
    <t>152678000447</t>
  </si>
  <si>
    <t>INSTITUCION EDUCATIVA POLICARPA SALAVARRIETA</t>
  </si>
  <si>
    <t>15267800044701</t>
  </si>
  <si>
    <t>SEDE 1 INSTITUCIÓN EDUCATIVA POLICARPA SALAVARRIETA</t>
  </si>
  <si>
    <t>252678001154</t>
  </si>
  <si>
    <t>INSTITUCION EDUCATIVA TÉCNICA AGROPECUARIA Y DE SISTEMAS SIMON ALVAREZ</t>
  </si>
  <si>
    <t>25267800115401</t>
  </si>
  <si>
    <t>SEDE 1 INSTITUCION EDUCATIVA TÉCNICA AGROPECUARIA Y DE SISTEMAS SIMON ALVAREZ</t>
  </si>
  <si>
    <t>SANDONÁ</t>
  </si>
  <si>
    <t>152683000358</t>
  </si>
  <si>
    <t>INSTITUCION EDUCATIVA SANTO TOMAS DE AQUINO</t>
  </si>
  <si>
    <t>15268300035801</t>
  </si>
  <si>
    <t>SEDE 1 INSTITUCIÓN EDUCATIVA SANTO TOMAS DE AQUINO</t>
  </si>
  <si>
    <t>TANGUA</t>
  </si>
  <si>
    <t>252788000587</t>
  </si>
  <si>
    <t>25278800058701</t>
  </si>
  <si>
    <t>SEDE 1 INSTITUCIÓN EDUCATIVA NUESTRA SEÑORA DEL CARMEN</t>
  </si>
  <si>
    <t>TÚQUERRES</t>
  </si>
  <si>
    <t>152838001127</t>
  </si>
  <si>
    <t>INSTITUCION EDUCATIVA SAN FRANCISCO DE ASIS</t>
  </si>
  <si>
    <t>15283800112701</t>
  </si>
  <si>
    <t>SEDE 1 INSTITUCIÓN EDUCATIVA SAN FRANCISCO DE ASÍS</t>
  </si>
  <si>
    <t>152838001194</t>
  </si>
  <si>
    <t>INSTITUCION EDUCATIVA INSTITUTO TECNICO GIRARDOT</t>
  </si>
  <si>
    <t>15283800119401</t>
  </si>
  <si>
    <t>SEDE 1 INSTITUCIÓN EDUCATIVA TÉCNICO GIRARDOT</t>
  </si>
  <si>
    <t>352838000022</t>
  </si>
  <si>
    <t>INSTITUCION EDUCATIVA INSTITUTO TERESIANO</t>
  </si>
  <si>
    <t>35283800002201</t>
  </si>
  <si>
    <t>SEDE 1 INSTITUCIÓN EDUCATIVA INSTITUTO TERESIANO</t>
  </si>
  <si>
    <t>Total general</t>
  </si>
  <si>
    <t>MUNICIPIO</t>
  </si>
  <si>
    <t>NOMBRE</t>
  </si>
  <si>
    <t>NOMBRE SEDE</t>
  </si>
  <si>
    <t>ZONA</t>
  </si>
  <si>
    <t>TOTAL</t>
  </si>
  <si>
    <t>CODIGO DANE</t>
  </si>
  <si>
    <t>DANE ANTERIOR</t>
  </si>
  <si>
    <t>CONS SEDE</t>
  </si>
  <si>
    <t>PROGRAMAS PARA JOVENES EN EXTRA EDAD Y ADULTOS</t>
  </si>
  <si>
    <t>ETNOEDUCATIVO PARA COMUNIDADES NEGRAS</t>
  </si>
  <si>
    <t>TOTAL GENERAL</t>
  </si>
  <si>
    <t>GOBERNACION DE NARIÑO</t>
  </si>
  <si>
    <t>SECRETARIA DE EDUCACION DEPARTAMENTAL</t>
  </si>
  <si>
    <t>SUBSECRETARIA DE PLANEACIÓN EDUCATIVA Y COBERTURA</t>
  </si>
  <si>
    <t>MATRICULA CICLOS VIGENCIA 2022</t>
  </si>
  <si>
    <t>FUENTE: SINEB</t>
  </si>
  <si>
    <t>CORTE: ANEXO 6A OCTUBRE 1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</si>
</sst>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6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/>
    <xf numFmtId="0" fontId="16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workbookViewId="0">
      <pane ySplit="9" topLeftCell="A10" activePane="bottomLeft" state="frozen"/>
      <selection pane="bottomLeft" activeCell="M21" sqref="M21"/>
    </sheetView>
  </sheetViews>
  <sheetFormatPr baseColWidth="10" defaultRowHeight="15" x14ac:dyDescent="0.25"/>
  <cols>
    <col min="1" max="1" width="20.28515625" customWidth="1"/>
    <col min="2" max="2" width="14.5703125" style="1" customWidth="1"/>
    <col min="3" max="3" width="37.28515625" customWidth="1"/>
    <col min="4" max="4" width="15" style="1" customWidth="1"/>
    <col min="5" max="5" width="16.42578125" style="1" customWidth="1"/>
    <col min="6" max="6" width="16.28515625" customWidth="1"/>
    <col min="7" max="7" width="12.28515625" customWidth="1"/>
    <col min="8" max="14" width="11.42578125" style="1"/>
    <col min="15" max="17" width="12.5703125" style="1" customWidth="1"/>
    <col min="18" max="18" width="11.42578125" style="1"/>
  </cols>
  <sheetData>
    <row r="1" spans="1:21" x14ac:dyDescent="0.25">
      <c r="A1" s="6" t="s">
        <v>199</v>
      </c>
      <c r="B1"/>
      <c r="D1"/>
      <c r="G1" s="1"/>
      <c r="H1"/>
      <c r="I1"/>
      <c r="J1"/>
      <c r="K1"/>
      <c r="L1"/>
      <c r="M1"/>
      <c r="N1"/>
      <c r="O1"/>
      <c r="P1"/>
      <c r="Q1"/>
      <c r="R1"/>
      <c r="S1" s="1"/>
      <c r="T1" s="1"/>
      <c r="U1" s="1"/>
    </row>
    <row r="2" spans="1:21" x14ac:dyDescent="0.25">
      <c r="A2" s="6" t="s">
        <v>200</v>
      </c>
      <c r="B2"/>
      <c r="D2"/>
      <c r="G2" s="1"/>
      <c r="H2"/>
      <c r="I2"/>
      <c r="J2"/>
      <c r="K2"/>
      <c r="L2"/>
      <c r="M2"/>
      <c r="N2"/>
      <c r="O2"/>
      <c r="P2"/>
      <c r="Q2"/>
      <c r="R2"/>
      <c r="S2" s="1"/>
      <c r="T2" s="1"/>
      <c r="U2" s="1"/>
    </row>
    <row r="3" spans="1:21" x14ac:dyDescent="0.25">
      <c r="A3" s="7" t="s">
        <v>201</v>
      </c>
      <c r="B3"/>
      <c r="D3"/>
      <c r="G3" s="1"/>
      <c r="H3"/>
      <c r="I3"/>
      <c r="J3"/>
      <c r="K3"/>
      <c r="L3"/>
      <c r="M3"/>
      <c r="N3"/>
      <c r="O3"/>
      <c r="P3"/>
      <c r="Q3"/>
      <c r="R3"/>
      <c r="S3" s="1"/>
      <c r="T3" s="1"/>
      <c r="U3" s="1"/>
    </row>
    <row r="4" spans="1:21" x14ac:dyDescent="0.25">
      <c r="A4" s="8" t="s">
        <v>202</v>
      </c>
      <c r="B4" s="9"/>
      <c r="C4" s="10"/>
      <c r="D4"/>
      <c r="G4" s="1"/>
      <c r="H4"/>
      <c r="I4"/>
      <c r="J4"/>
      <c r="K4"/>
      <c r="L4"/>
      <c r="M4"/>
      <c r="N4"/>
      <c r="O4"/>
      <c r="P4"/>
      <c r="Q4"/>
      <c r="R4"/>
      <c r="S4" s="1"/>
      <c r="T4" s="1"/>
      <c r="U4" s="1"/>
    </row>
    <row r="5" spans="1:21" x14ac:dyDescent="0.25">
      <c r="A5" s="7" t="s">
        <v>204</v>
      </c>
      <c r="B5"/>
      <c r="D5"/>
      <c r="G5" s="1"/>
      <c r="H5"/>
      <c r="I5"/>
      <c r="J5"/>
      <c r="K5"/>
      <c r="L5"/>
      <c r="M5"/>
      <c r="N5"/>
      <c r="O5"/>
      <c r="P5"/>
      <c r="Q5"/>
      <c r="R5"/>
      <c r="S5" s="1"/>
      <c r="T5" s="1"/>
      <c r="U5" s="1"/>
    </row>
    <row r="6" spans="1:21" x14ac:dyDescent="0.25">
      <c r="A6" s="7" t="s">
        <v>203</v>
      </c>
      <c r="B6"/>
      <c r="D6"/>
      <c r="G6" s="1"/>
      <c r="H6"/>
      <c r="I6"/>
      <c r="J6"/>
      <c r="K6"/>
      <c r="L6"/>
      <c r="M6"/>
      <c r="N6"/>
      <c r="O6"/>
      <c r="P6"/>
      <c r="Q6"/>
      <c r="R6"/>
      <c r="S6" s="1"/>
      <c r="T6" s="1"/>
      <c r="U6" s="1"/>
    </row>
    <row r="8" spans="1:21" s="2" customFormat="1" ht="14.25" customHeight="1" x14ac:dyDescent="0.25">
      <c r="A8" s="11" t="s">
        <v>188</v>
      </c>
      <c r="B8" s="11" t="s">
        <v>193</v>
      </c>
      <c r="C8" s="11" t="s">
        <v>189</v>
      </c>
      <c r="D8" s="11" t="s">
        <v>194</v>
      </c>
      <c r="E8" s="11" t="s">
        <v>195</v>
      </c>
      <c r="F8" s="11" t="s">
        <v>190</v>
      </c>
      <c r="G8" s="11" t="s">
        <v>191</v>
      </c>
      <c r="H8" s="11" t="s">
        <v>196</v>
      </c>
      <c r="I8" s="11"/>
      <c r="J8" s="11"/>
      <c r="K8" s="11"/>
      <c r="L8" s="11"/>
      <c r="M8" s="11"/>
      <c r="N8" s="11"/>
      <c r="O8" s="12" t="s">
        <v>197</v>
      </c>
      <c r="P8" s="12"/>
      <c r="Q8" s="12"/>
      <c r="R8" s="13" t="s">
        <v>198</v>
      </c>
    </row>
    <row r="9" spans="1:21" s="2" customFormat="1" x14ac:dyDescent="0.25">
      <c r="A9" s="11"/>
      <c r="B9" s="11"/>
      <c r="C9" s="11"/>
      <c r="D9" s="11"/>
      <c r="E9" s="11"/>
      <c r="F9" s="11"/>
      <c r="G9" s="11"/>
      <c r="H9" s="3">
        <v>21</v>
      </c>
      <c r="I9" s="3">
        <v>22</v>
      </c>
      <c r="J9" s="3">
        <v>23</v>
      </c>
      <c r="K9" s="3">
        <v>24</v>
      </c>
      <c r="L9" s="3">
        <v>25</v>
      </c>
      <c r="M9" s="3">
        <v>26</v>
      </c>
      <c r="N9" s="3" t="s">
        <v>192</v>
      </c>
      <c r="O9" s="3">
        <v>25</v>
      </c>
      <c r="P9" s="3">
        <v>26</v>
      </c>
      <c r="Q9" s="3" t="s">
        <v>192</v>
      </c>
      <c r="R9" s="13"/>
    </row>
    <row r="10" spans="1:21" x14ac:dyDescent="0.25">
      <c r="A10" s="4" t="s">
        <v>0</v>
      </c>
      <c r="B10" s="5" t="s">
        <v>1</v>
      </c>
      <c r="C10" s="4" t="s">
        <v>2</v>
      </c>
      <c r="D10" s="5" t="s">
        <v>1</v>
      </c>
      <c r="E10" s="5" t="s">
        <v>3</v>
      </c>
      <c r="F10" s="4" t="s">
        <v>4</v>
      </c>
      <c r="G10" s="4" t="s">
        <v>5</v>
      </c>
      <c r="H10" s="5">
        <v>85</v>
      </c>
      <c r="I10" s="5">
        <v>66</v>
      </c>
      <c r="J10" s="5">
        <v>38</v>
      </c>
      <c r="K10" s="5">
        <v>47</v>
      </c>
      <c r="L10" s="5">
        <v>41</v>
      </c>
      <c r="M10" s="5"/>
      <c r="N10" s="5">
        <f>SUM(H10:M10)</f>
        <v>277</v>
      </c>
      <c r="O10" s="5"/>
      <c r="P10" s="5"/>
      <c r="Q10" s="5">
        <f>SUM(O10:P10)</f>
        <v>0</v>
      </c>
      <c r="R10" s="5">
        <f>Q10+N10</f>
        <v>277</v>
      </c>
    </row>
    <row r="11" spans="1:21" x14ac:dyDescent="0.25">
      <c r="A11" s="4" t="s">
        <v>0</v>
      </c>
      <c r="B11" s="5" t="s">
        <v>6</v>
      </c>
      <c r="C11" s="4" t="s">
        <v>7</v>
      </c>
      <c r="D11" s="5" t="s">
        <v>6</v>
      </c>
      <c r="E11" s="5" t="s">
        <v>8</v>
      </c>
      <c r="F11" s="4" t="s">
        <v>9</v>
      </c>
      <c r="G11" s="4" t="s">
        <v>5</v>
      </c>
      <c r="H11" s="5">
        <v>80</v>
      </c>
      <c r="I11" s="5">
        <v>60</v>
      </c>
      <c r="J11" s="5">
        <v>27</v>
      </c>
      <c r="K11" s="5">
        <v>48</v>
      </c>
      <c r="L11" s="5">
        <v>2</v>
      </c>
      <c r="M11" s="5">
        <v>40</v>
      </c>
      <c r="N11" s="5">
        <f t="shared" ref="N11:N50" si="0">SUM(H11:M11)</f>
        <v>257</v>
      </c>
      <c r="O11" s="5"/>
      <c r="P11" s="5"/>
      <c r="Q11" s="5">
        <f t="shared" ref="Q11:Q50" si="1">SUM(O11:P11)</f>
        <v>0</v>
      </c>
      <c r="R11" s="5">
        <f t="shared" ref="R11:R50" si="2">Q11+N11</f>
        <v>257</v>
      </c>
    </row>
    <row r="12" spans="1:21" x14ac:dyDescent="0.25">
      <c r="A12" s="4" t="s">
        <v>10</v>
      </c>
      <c r="B12" s="5" t="s">
        <v>11</v>
      </c>
      <c r="C12" s="4" t="s">
        <v>12</v>
      </c>
      <c r="D12" s="5" t="s">
        <v>11</v>
      </c>
      <c r="E12" s="5" t="s">
        <v>13</v>
      </c>
      <c r="F12" s="4" t="s">
        <v>14</v>
      </c>
      <c r="G12" s="4" t="s">
        <v>5</v>
      </c>
      <c r="H12" s="5"/>
      <c r="I12" s="5"/>
      <c r="J12" s="5"/>
      <c r="K12" s="5"/>
      <c r="L12" s="5"/>
      <c r="M12" s="5">
        <v>28</v>
      </c>
      <c r="N12" s="5">
        <f t="shared" si="0"/>
        <v>28</v>
      </c>
      <c r="O12" s="5"/>
      <c r="P12" s="5"/>
      <c r="Q12" s="5">
        <f t="shared" si="1"/>
        <v>0</v>
      </c>
      <c r="R12" s="5">
        <f t="shared" si="2"/>
        <v>28</v>
      </c>
    </row>
    <row r="13" spans="1:21" x14ac:dyDescent="0.25">
      <c r="A13" s="4" t="s">
        <v>10</v>
      </c>
      <c r="B13" s="5" t="s">
        <v>11</v>
      </c>
      <c r="C13" s="4" t="s">
        <v>12</v>
      </c>
      <c r="D13" s="5" t="s">
        <v>15</v>
      </c>
      <c r="E13" s="5" t="s">
        <v>16</v>
      </c>
      <c r="F13" s="4" t="s">
        <v>17</v>
      </c>
      <c r="G13" s="4" t="s">
        <v>18</v>
      </c>
      <c r="H13" s="5"/>
      <c r="I13" s="5">
        <v>3</v>
      </c>
      <c r="J13" s="5">
        <v>31</v>
      </c>
      <c r="K13" s="5">
        <v>20</v>
      </c>
      <c r="L13" s="5"/>
      <c r="M13" s="5"/>
      <c r="N13" s="5">
        <f t="shared" si="0"/>
        <v>54</v>
      </c>
      <c r="O13" s="5"/>
      <c r="P13" s="5"/>
      <c r="Q13" s="5">
        <f t="shared" si="1"/>
        <v>0</v>
      </c>
      <c r="R13" s="5">
        <f t="shared" si="2"/>
        <v>54</v>
      </c>
    </row>
    <row r="14" spans="1:21" x14ac:dyDescent="0.25">
      <c r="A14" s="4" t="s">
        <v>19</v>
      </c>
      <c r="B14" s="5" t="s">
        <v>20</v>
      </c>
      <c r="C14" s="4" t="s">
        <v>21</v>
      </c>
      <c r="D14" s="5" t="s">
        <v>20</v>
      </c>
      <c r="E14" s="5" t="s">
        <v>22</v>
      </c>
      <c r="F14" s="4" t="s">
        <v>23</v>
      </c>
      <c r="G14" s="4" t="s">
        <v>5</v>
      </c>
      <c r="H14" s="5"/>
      <c r="I14" s="5">
        <v>24</v>
      </c>
      <c r="J14" s="5">
        <v>10</v>
      </c>
      <c r="K14" s="5">
        <v>14</v>
      </c>
      <c r="L14" s="5"/>
      <c r="M14" s="5">
        <v>22</v>
      </c>
      <c r="N14" s="5">
        <f t="shared" si="0"/>
        <v>70</v>
      </c>
      <c r="O14" s="5"/>
      <c r="P14" s="5"/>
      <c r="Q14" s="5">
        <f t="shared" si="1"/>
        <v>0</v>
      </c>
      <c r="R14" s="5">
        <f t="shared" si="2"/>
        <v>70</v>
      </c>
    </row>
    <row r="15" spans="1:21" x14ac:dyDescent="0.25">
      <c r="A15" s="4" t="s">
        <v>24</v>
      </c>
      <c r="B15" s="5" t="s">
        <v>25</v>
      </c>
      <c r="C15" s="4" t="s">
        <v>26</v>
      </c>
      <c r="D15" s="5" t="s">
        <v>27</v>
      </c>
      <c r="E15" s="5" t="s">
        <v>28</v>
      </c>
      <c r="F15" s="4" t="s">
        <v>29</v>
      </c>
      <c r="G15" s="4" t="s">
        <v>5</v>
      </c>
      <c r="H15" s="5"/>
      <c r="I15" s="5"/>
      <c r="J15" s="5">
        <v>20</v>
      </c>
      <c r="K15" s="5">
        <v>22</v>
      </c>
      <c r="L15" s="5">
        <v>30</v>
      </c>
      <c r="M15" s="5">
        <v>1</v>
      </c>
      <c r="N15" s="5">
        <f t="shared" si="0"/>
        <v>73</v>
      </c>
      <c r="O15" s="5"/>
      <c r="P15" s="5"/>
      <c r="Q15" s="5">
        <f t="shared" si="1"/>
        <v>0</v>
      </c>
      <c r="R15" s="5">
        <f t="shared" si="2"/>
        <v>73</v>
      </c>
    </row>
    <row r="16" spans="1:21" x14ac:dyDescent="0.25">
      <c r="A16" s="4" t="s">
        <v>24</v>
      </c>
      <c r="B16" s="5" t="s">
        <v>30</v>
      </c>
      <c r="C16" s="4" t="s">
        <v>31</v>
      </c>
      <c r="D16" s="5" t="s">
        <v>30</v>
      </c>
      <c r="E16" s="5" t="s">
        <v>32</v>
      </c>
      <c r="F16" s="4" t="s">
        <v>31</v>
      </c>
      <c r="G16" s="4" t="s">
        <v>18</v>
      </c>
      <c r="H16" s="5"/>
      <c r="I16" s="5"/>
      <c r="J16" s="5"/>
      <c r="K16" s="5">
        <v>10</v>
      </c>
      <c r="L16" s="5">
        <v>74</v>
      </c>
      <c r="M16" s="5">
        <v>40</v>
      </c>
      <c r="N16" s="5">
        <f t="shared" si="0"/>
        <v>124</v>
      </c>
      <c r="O16" s="5"/>
      <c r="P16" s="5"/>
      <c r="Q16" s="5">
        <f t="shared" si="1"/>
        <v>0</v>
      </c>
      <c r="R16" s="5">
        <f t="shared" si="2"/>
        <v>124</v>
      </c>
    </row>
    <row r="17" spans="1:18" x14ac:dyDescent="0.25">
      <c r="A17" s="4" t="s">
        <v>33</v>
      </c>
      <c r="B17" s="5" t="s">
        <v>34</v>
      </c>
      <c r="C17" s="4" t="s">
        <v>35</v>
      </c>
      <c r="D17" s="5" t="s">
        <v>36</v>
      </c>
      <c r="E17" s="5" t="s">
        <v>37</v>
      </c>
      <c r="F17" s="4" t="s">
        <v>38</v>
      </c>
      <c r="G17" s="4" t="s">
        <v>5</v>
      </c>
      <c r="H17" s="5">
        <v>3</v>
      </c>
      <c r="I17" s="5">
        <v>14</v>
      </c>
      <c r="J17" s="5">
        <v>15</v>
      </c>
      <c r="K17" s="5">
        <v>20</v>
      </c>
      <c r="L17" s="5">
        <v>14</v>
      </c>
      <c r="M17" s="5">
        <v>10</v>
      </c>
      <c r="N17" s="5">
        <f t="shared" si="0"/>
        <v>76</v>
      </c>
      <c r="O17" s="5"/>
      <c r="P17" s="5"/>
      <c r="Q17" s="5">
        <f t="shared" si="1"/>
        <v>0</v>
      </c>
      <c r="R17" s="5">
        <f t="shared" si="2"/>
        <v>76</v>
      </c>
    </row>
    <row r="18" spans="1:18" x14ac:dyDescent="0.25">
      <c r="A18" s="4" t="s">
        <v>33</v>
      </c>
      <c r="B18" s="5" t="s">
        <v>39</v>
      </c>
      <c r="C18" s="4" t="s">
        <v>40</v>
      </c>
      <c r="D18" s="5" t="s">
        <v>41</v>
      </c>
      <c r="E18" s="5" t="s">
        <v>42</v>
      </c>
      <c r="F18" s="4" t="s">
        <v>43</v>
      </c>
      <c r="G18" s="4" t="s">
        <v>5</v>
      </c>
      <c r="H18" s="5">
        <v>2</v>
      </c>
      <c r="I18" s="5">
        <v>20</v>
      </c>
      <c r="J18" s="5">
        <v>44</v>
      </c>
      <c r="K18" s="5">
        <v>37</v>
      </c>
      <c r="L18" s="5"/>
      <c r="M18" s="5">
        <v>35</v>
      </c>
      <c r="N18" s="5">
        <f t="shared" si="0"/>
        <v>138</v>
      </c>
      <c r="O18" s="5"/>
      <c r="P18" s="5"/>
      <c r="Q18" s="5">
        <f t="shared" si="1"/>
        <v>0</v>
      </c>
      <c r="R18" s="5">
        <f t="shared" si="2"/>
        <v>138</v>
      </c>
    </row>
    <row r="19" spans="1:18" x14ac:dyDescent="0.25">
      <c r="A19" s="4" t="s">
        <v>33</v>
      </c>
      <c r="B19" s="5" t="s">
        <v>44</v>
      </c>
      <c r="C19" s="4" t="s">
        <v>45</v>
      </c>
      <c r="D19" s="5" t="s">
        <v>44</v>
      </c>
      <c r="E19" s="5" t="s">
        <v>46</v>
      </c>
      <c r="F19" s="4" t="s">
        <v>47</v>
      </c>
      <c r="G19" s="4" t="s">
        <v>5</v>
      </c>
      <c r="H19" s="5"/>
      <c r="I19" s="5">
        <v>17</v>
      </c>
      <c r="J19" s="5">
        <v>20</v>
      </c>
      <c r="K19" s="5">
        <v>22</v>
      </c>
      <c r="L19" s="5">
        <v>21</v>
      </c>
      <c r="M19" s="5">
        <v>16</v>
      </c>
      <c r="N19" s="5">
        <f t="shared" si="0"/>
        <v>96</v>
      </c>
      <c r="O19" s="5"/>
      <c r="P19" s="5"/>
      <c r="Q19" s="5">
        <f t="shared" si="1"/>
        <v>0</v>
      </c>
      <c r="R19" s="5">
        <f t="shared" si="2"/>
        <v>96</v>
      </c>
    </row>
    <row r="20" spans="1:18" x14ac:dyDescent="0.25">
      <c r="A20" s="4" t="s">
        <v>48</v>
      </c>
      <c r="B20" s="5" t="s">
        <v>49</v>
      </c>
      <c r="C20" s="4" t="s">
        <v>50</v>
      </c>
      <c r="D20" s="5" t="s">
        <v>49</v>
      </c>
      <c r="E20" s="5" t="s">
        <v>51</v>
      </c>
      <c r="F20" s="4" t="s">
        <v>52</v>
      </c>
      <c r="G20" s="4" t="s">
        <v>18</v>
      </c>
      <c r="H20" s="5"/>
      <c r="I20" s="5"/>
      <c r="J20" s="5">
        <v>19</v>
      </c>
      <c r="K20" s="5"/>
      <c r="L20" s="5"/>
      <c r="M20" s="5"/>
      <c r="N20" s="5">
        <f t="shared" si="0"/>
        <v>19</v>
      </c>
      <c r="O20" s="5"/>
      <c r="P20" s="5"/>
      <c r="Q20" s="5">
        <f t="shared" si="1"/>
        <v>0</v>
      </c>
      <c r="R20" s="5">
        <f t="shared" si="2"/>
        <v>19</v>
      </c>
    </row>
    <row r="21" spans="1:18" x14ac:dyDescent="0.25">
      <c r="A21" s="4" t="s">
        <v>53</v>
      </c>
      <c r="B21" s="5" t="s">
        <v>54</v>
      </c>
      <c r="C21" s="4" t="s">
        <v>55</v>
      </c>
      <c r="D21" s="5" t="s">
        <v>54</v>
      </c>
      <c r="E21" s="5" t="s">
        <v>56</v>
      </c>
      <c r="F21" s="4" t="s">
        <v>57</v>
      </c>
      <c r="G21" s="4" t="s">
        <v>18</v>
      </c>
      <c r="H21" s="5"/>
      <c r="I21" s="5"/>
      <c r="J21" s="5">
        <v>28</v>
      </c>
      <c r="K21" s="5"/>
      <c r="L21" s="5"/>
      <c r="M21" s="5"/>
      <c r="N21" s="5">
        <f t="shared" si="0"/>
        <v>28</v>
      </c>
      <c r="O21" s="5"/>
      <c r="P21" s="5"/>
      <c r="Q21" s="5">
        <f t="shared" si="1"/>
        <v>0</v>
      </c>
      <c r="R21" s="5">
        <f t="shared" si="2"/>
        <v>28</v>
      </c>
    </row>
    <row r="22" spans="1:18" x14ac:dyDescent="0.25">
      <c r="A22" s="4" t="s">
        <v>58</v>
      </c>
      <c r="B22" s="5" t="s">
        <v>59</v>
      </c>
      <c r="C22" s="4" t="s">
        <v>60</v>
      </c>
      <c r="D22" s="5" t="s">
        <v>59</v>
      </c>
      <c r="E22" s="5" t="s">
        <v>61</v>
      </c>
      <c r="F22" s="4" t="s">
        <v>62</v>
      </c>
      <c r="G22" s="4" t="s">
        <v>5</v>
      </c>
      <c r="H22" s="5"/>
      <c r="I22" s="5"/>
      <c r="J22" s="5">
        <v>4</v>
      </c>
      <c r="K22" s="5">
        <v>8</v>
      </c>
      <c r="L22" s="5">
        <v>4</v>
      </c>
      <c r="M22" s="5"/>
      <c r="N22" s="5">
        <f t="shared" si="0"/>
        <v>16</v>
      </c>
      <c r="O22" s="5"/>
      <c r="P22" s="5"/>
      <c r="Q22" s="5">
        <f t="shared" si="1"/>
        <v>0</v>
      </c>
      <c r="R22" s="5">
        <f t="shared" si="2"/>
        <v>16</v>
      </c>
    </row>
    <row r="23" spans="1:18" x14ac:dyDescent="0.25">
      <c r="A23" s="4" t="s">
        <v>63</v>
      </c>
      <c r="B23" s="5" t="s">
        <v>64</v>
      </c>
      <c r="C23" s="4" t="s">
        <v>65</v>
      </c>
      <c r="D23" s="5" t="s">
        <v>66</v>
      </c>
      <c r="E23" s="5" t="s">
        <v>67</v>
      </c>
      <c r="F23" s="4" t="s">
        <v>68</v>
      </c>
      <c r="G23" s="4" t="s">
        <v>5</v>
      </c>
      <c r="H23" s="5"/>
      <c r="I23" s="5">
        <v>17</v>
      </c>
      <c r="J23" s="5">
        <v>9</v>
      </c>
      <c r="K23" s="5">
        <v>29</v>
      </c>
      <c r="L23" s="5">
        <v>17</v>
      </c>
      <c r="M23" s="5"/>
      <c r="N23" s="5">
        <f t="shared" si="0"/>
        <v>72</v>
      </c>
      <c r="O23" s="5"/>
      <c r="P23" s="5"/>
      <c r="Q23" s="5">
        <f t="shared" si="1"/>
        <v>0</v>
      </c>
      <c r="R23" s="5">
        <f t="shared" si="2"/>
        <v>72</v>
      </c>
    </row>
    <row r="24" spans="1:18" x14ac:dyDescent="0.25">
      <c r="A24" s="4" t="s">
        <v>69</v>
      </c>
      <c r="B24" s="5" t="s">
        <v>70</v>
      </c>
      <c r="C24" s="4" t="s">
        <v>71</v>
      </c>
      <c r="D24" s="5" t="s">
        <v>70</v>
      </c>
      <c r="E24" s="5" t="s">
        <v>72</v>
      </c>
      <c r="F24" s="4" t="s">
        <v>73</v>
      </c>
      <c r="G24" s="4" t="s">
        <v>5</v>
      </c>
      <c r="H24" s="5"/>
      <c r="I24" s="5"/>
      <c r="J24" s="5">
        <v>21</v>
      </c>
      <c r="K24" s="5"/>
      <c r="L24" s="5"/>
      <c r="M24" s="5"/>
      <c r="N24" s="5">
        <f t="shared" si="0"/>
        <v>21</v>
      </c>
      <c r="O24" s="5"/>
      <c r="P24" s="5"/>
      <c r="Q24" s="5">
        <f t="shared" si="1"/>
        <v>0</v>
      </c>
      <c r="R24" s="5">
        <f t="shared" si="2"/>
        <v>21</v>
      </c>
    </row>
    <row r="25" spans="1:18" x14ac:dyDescent="0.25">
      <c r="A25" s="4" t="s">
        <v>74</v>
      </c>
      <c r="B25" s="5" t="s">
        <v>75</v>
      </c>
      <c r="C25" s="4" t="s">
        <v>76</v>
      </c>
      <c r="D25" s="5" t="s">
        <v>75</v>
      </c>
      <c r="E25" s="5" t="s">
        <v>77</v>
      </c>
      <c r="F25" s="4" t="s">
        <v>78</v>
      </c>
      <c r="G25" s="4" t="s">
        <v>5</v>
      </c>
      <c r="H25" s="5"/>
      <c r="I25" s="5"/>
      <c r="J25" s="5">
        <v>53</v>
      </c>
      <c r="K25" s="5">
        <v>38</v>
      </c>
      <c r="L25" s="5"/>
      <c r="M25" s="5">
        <v>46</v>
      </c>
      <c r="N25" s="5">
        <f t="shared" si="0"/>
        <v>137</v>
      </c>
      <c r="O25" s="5"/>
      <c r="P25" s="5"/>
      <c r="Q25" s="5">
        <f t="shared" si="1"/>
        <v>0</v>
      </c>
      <c r="R25" s="5">
        <f t="shared" si="2"/>
        <v>137</v>
      </c>
    </row>
    <row r="26" spans="1:18" x14ac:dyDescent="0.25">
      <c r="A26" s="4" t="s">
        <v>74</v>
      </c>
      <c r="B26" s="5" t="s">
        <v>79</v>
      </c>
      <c r="C26" s="4" t="s">
        <v>80</v>
      </c>
      <c r="D26" s="5" t="s">
        <v>79</v>
      </c>
      <c r="E26" s="5" t="s">
        <v>81</v>
      </c>
      <c r="F26" s="4" t="s">
        <v>82</v>
      </c>
      <c r="G26" s="4" t="s">
        <v>18</v>
      </c>
      <c r="H26" s="5"/>
      <c r="I26" s="5"/>
      <c r="J26" s="5">
        <v>60</v>
      </c>
      <c r="K26" s="5">
        <v>47</v>
      </c>
      <c r="L26" s="5"/>
      <c r="M26" s="5">
        <v>54</v>
      </c>
      <c r="N26" s="5">
        <f t="shared" si="0"/>
        <v>161</v>
      </c>
      <c r="O26" s="5"/>
      <c r="P26" s="5"/>
      <c r="Q26" s="5">
        <f t="shared" si="1"/>
        <v>0</v>
      </c>
      <c r="R26" s="5">
        <f t="shared" si="2"/>
        <v>161</v>
      </c>
    </row>
    <row r="27" spans="1:18" x14ac:dyDescent="0.25">
      <c r="A27" s="4" t="s">
        <v>83</v>
      </c>
      <c r="B27" s="5" t="s">
        <v>84</v>
      </c>
      <c r="C27" s="4" t="s">
        <v>85</v>
      </c>
      <c r="D27" s="5" t="s">
        <v>84</v>
      </c>
      <c r="E27" s="5" t="s">
        <v>86</v>
      </c>
      <c r="F27" s="4" t="s">
        <v>87</v>
      </c>
      <c r="G27" s="4" t="s">
        <v>5</v>
      </c>
      <c r="H27" s="5"/>
      <c r="I27" s="5"/>
      <c r="J27" s="5"/>
      <c r="K27" s="5">
        <v>45</v>
      </c>
      <c r="L27" s="5"/>
      <c r="M27" s="5"/>
      <c r="N27" s="5">
        <f t="shared" si="0"/>
        <v>45</v>
      </c>
      <c r="O27" s="5"/>
      <c r="P27" s="5"/>
      <c r="Q27" s="5">
        <f t="shared" si="1"/>
        <v>0</v>
      </c>
      <c r="R27" s="5">
        <f t="shared" si="2"/>
        <v>45</v>
      </c>
    </row>
    <row r="28" spans="1:18" x14ac:dyDescent="0.25">
      <c r="A28" s="4" t="s">
        <v>88</v>
      </c>
      <c r="B28" s="5" t="s">
        <v>89</v>
      </c>
      <c r="C28" s="4" t="s">
        <v>90</v>
      </c>
      <c r="D28" s="5" t="s">
        <v>91</v>
      </c>
      <c r="E28" s="5" t="s">
        <v>92</v>
      </c>
      <c r="F28" s="4" t="s">
        <v>93</v>
      </c>
      <c r="G28" s="4" t="s">
        <v>5</v>
      </c>
      <c r="H28" s="5"/>
      <c r="I28" s="5">
        <v>22</v>
      </c>
      <c r="J28" s="5">
        <v>22</v>
      </c>
      <c r="K28" s="5">
        <v>24</v>
      </c>
      <c r="L28" s="5"/>
      <c r="M28" s="5">
        <v>14</v>
      </c>
      <c r="N28" s="5">
        <f t="shared" si="0"/>
        <v>82</v>
      </c>
      <c r="O28" s="5"/>
      <c r="P28" s="5"/>
      <c r="Q28" s="5">
        <f t="shared" si="1"/>
        <v>0</v>
      </c>
      <c r="R28" s="5">
        <f t="shared" si="2"/>
        <v>82</v>
      </c>
    </row>
    <row r="29" spans="1:18" x14ac:dyDescent="0.25">
      <c r="A29" s="4" t="s">
        <v>94</v>
      </c>
      <c r="B29" s="5" t="s">
        <v>95</v>
      </c>
      <c r="C29" s="4" t="s">
        <v>96</v>
      </c>
      <c r="D29" s="5" t="s">
        <v>95</v>
      </c>
      <c r="E29" s="5" t="s">
        <v>97</v>
      </c>
      <c r="F29" s="4" t="s">
        <v>98</v>
      </c>
      <c r="G29" s="4" t="s">
        <v>18</v>
      </c>
      <c r="H29" s="5"/>
      <c r="I29" s="5"/>
      <c r="J29" s="5">
        <v>22</v>
      </c>
      <c r="K29" s="5">
        <v>25</v>
      </c>
      <c r="L29" s="5">
        <v>20</v>
      </c>
      <c r="M29" s="5">
        <v>21</v>
      </c>
      <c r="N29" s="5">
        <f t="shared" si="0"/>
        <v>88</v>
      </c>
      <c r="O29" s="5"/>
      <c r="P29" s="5"/>
      <c r="Q29" s="5">
        <f t="shared" si="1"/>
        <v>0</v>
      </c>
      <c r="R29" s="5">
        <f t="shared" si="2"/>
        <v>88</v>
      </c>
    </row>
    <row r="30" spans="1:18" x14ac:dyDescent="0.25">
      <c r="A30" s="4" t="s">
        <v>99</v>
      </c>
      <c r="B30" s="5" t="s">
        <v>100</v>
      </c>
      <c r="C30" s="4" t="s">
        <v>101</v>
      </c>
      <c r="D30" s="5" t="s">
        <v>100</v>
      </c>
      <c r="E30" s="5" t="s">
        <v>102</v>
      </c>
      <c r="F30" s="4" t="s">
        <v>103</v>
      </c>
      <c r="G30" s="4" t="s">
        <v>5</v>
      </c>
      <c r="H30" s="5"/>
      <c r="I30" s="5"/>
      <c r="J30" s="5"/>
      <c r="K30" s="5"/>
      <c r="L30" s="5"/>
      <c r="M30" s="5">
        <v>14</v>
      </c>
      <c r="N30" s="5">
        <f t="shared" si="0"/>
        <v>14</v>
      </c>
      <c r="O30" s="5"/>
      <c r="P30" s="5"/>
      <c r="Q30" s="5">
        <f t="shared" si="1"/>
        <v>0</v>
      </c>
      <c r="R30" s="5">
        <f t="shared" si="2"/>
        <v>14</v>
      </c>
    </row>
    <row r="31" spans="1:18" x14ac:dyDescent="0.25">
      <c r="A31" s="4" t="s">
        <v>104</v>
      </c>
      <c r="B31" s="5" t="s">
        <v>105</v>
      </c>
      <c r="C31" s="4" t="s">
        <v>106</v>
      </c>
      <c r="D31" s="5" t="s">
        <v>105</v>
      </c>
      <c r="E31" s="5" t="s">
        <v>107</v>
      </c>
      <c r="F31" s="4" t="s">
        <v>108</v>
      </c>
      <c r="G31" s="4" t="s">
        <v>5</v>
      </c>
      <c r="H31" s="5"/>
      <c r="I31" s="5"/>
      <c r="J31" s="5">
        <v>19</v>
      </c>
      <c r="K31" s="5">
        <v>28</v>
      </c>
      <c r="L31" s="5"/>
      <c r="M31" s="5">
        <v>22</v>
      </c>
      <c r="N31" s="5">
        <f t="shared" si="0"/>
        <v>69</v>
      </c>
      <c r="O31" s="5"/>
      <c r="P31" s="5"/>
      <c r="Q31" s="5">
        <f t="shared" si="1"/>
        <v>0</v>
      </c>
      <c r="R31" s="5">
        <f t="shared" si="2"/>
        <v>69</v>
      </c>
    </row>
    <row r="32" spans="1:18" x14ac:dyDescent="0.25">
      <c r="A32" s="4" t="s">
        <v>109</v>
      </c>
      <c r="B32" s="5" t="s">
        <v>110</v>
      </c>
      <c r="C32" s="4" t="s">
        <v>111</v>
      </c>
      <c r="D32" s="5" t="s">
        <v>110</v>
      </c>
      <c r="E32" s="5" t="s">
        <v>112</v>
      </c>
      <c r="F32" s="4" t="s">
        <v>113</v>
      </c>
      <c r="G32" s="4" t="s">
        <v>5</v>
      </c>
      <c r="H32" s="5">
        <v>1</v>
      </c>
      <c r="I32" s="5">
        <v>44</v>
      </c>
      <c r="J32" s="5">
        <v>40</v>
      </c>
      <c r="K32" s="5">
        <v>40</v>
      </c>
      <c r="L32" s="5">
        <v>22</v>
      </c>
      <c r="M32" s="5"/>
      <c r="N32" s="5">
        <f t="shared" si="0"/>
        <v>147</v>
      </c>
      <c r="O32" s="5"/>
      <c r="P32" s="5"/>
      <c r="Q32" s="5">
        <f t="shared" si="1"/>
        <v>0</v>
      </c>
      <c r="R32" s="5">
        <f t="shared" si="2"/>
        <v>147</v>
      </c>
    </row>
    <row r="33" spans="1:18" x14ac:dyDescent="0.25">
      <c r="A33" s="4" t="s">
        <v>114</v>
      </c>
      <c r="B33" s="5" t="s">
        <v>115</v>
      </c>
      <c r="C33" s="4" t="s">
        <v>116</v>
      </c>
      <c r="D33" s="5" t="s">
        <v>115</v>
      </c>
      <c r="E33" s="5" t="s">
        <v>117</v>
      </c>
      <c r="F33" s="4" t="s">
        <v>118</v>
      </c>
      <c r="G33" s="4" t="s">
        <v>18</v>
      </c>
      <c r="H33" s="5"/>
      <c r="I33" s="5"/>
      <c r="J33" s="5">
        <v>11</v>
      </c>
      <c r="K33" s="5"/>
      <c r="L33" s="5"/>
      <c r="M33" s="5"/>
      <c r="N33" s="5">
        <f t="shared" si="0"/>
        <v>11</v>
      </c>
      <c r="O33" s="5"/>
      <c r="P33" s="5"/>
      <c r="Q33" s="5">
        <f t="shared" si="1"/>
        <v>0</v>
      </c>
      <c r="R33" s="5">
        <f t="shared" si="2"/>
        <v>11</v>
      </c>
    </row>
    <row r="34" spans="1:18" x14ac:dyDescent="0.25">
      <c r="A34" s="4" t="s">
        <v>114</v>
      </c>
      <c r="B34" s="5" t="s">
        <v>119</v>
      </c>
      <c r="C34" s="4" t="s">
        <v>120</v>
      </c>
      <c r="D34" s="5" t="s">
        <v>119</v>
      </c>
      <c r="E34" s="5" t="s">
        <v>121</v>
      </c>
      <c r="F34" s="4" t="s">
        <v>120</v>
      </c>
      <c r="G34" s="4" t="s">
        <v>18</v>
      </c>
      <c r="H34" s="5"/>
      <c r="I34" s="5"/>
      <c r="J34" s="5">
        <v>22</v>
      </c>
      <c r="K34" s="5">
        <v>14</v>
      </c>
      <c r="L34" s="5"/>
      <c r="M34" s="5">
        <v>8</v>
      </c>
      <c r="N34" s="5">
        <f t="shared" si="0"/>
        <v>44</v>
      </c>
      <c r="O34" s="5"/>
      <c r="P34" s="5"/>
      <c r="Q34" s="5">
        <f t="shared" si="1"/>
        <v>0</v>
      </c>
      <c r="R34" s="5">
        <f t="shared" si="2"/>
        <v>44</v>
      </c>
    </row>
    <row r="35" spans="1:18" x14ac:dyDescent="0.25">
      <c r="A35" s="4" t="s">
        <v>114</v>
      </c>
      <c r="B35" s="5" t="s">
        <v>122</v>
      </c>
      <c r="C35" s="4" t="s">
        <v>123</v>
      </c>
      <c r="D35" s="5" t="s">
        <v>122</v>
      </c>
      <c r="E35" s="5" t="s">
        <v>124</v>
      </c>
      <c r="F35" s="4" t="s">
        <v>123</v>
      </c>
      <c r="G35" s="4" t="s">
        <v>5</v>
      </c>
      <c r="H35" s="5"/>
      <c r="I35" s="5"/>
      <c r="J35" s="5"/>
      <c r="K35" s="5">
        <v>7</v>
      </c>
      <c r="L35" s="5"/>
      <c r="M35" s="5"/>
      <c r="N35" s="5">
        <f t="shared" si="0"/>
        <v>7</v>
      </c>
      <c r="O35" s="5"/>
      <c r="P35" s="5"/>
      <c r="Q35" s="5">
        <f t="shared" si="1"/>
        <v>0</v>
      </c>
      <c r="R35" s="5">
        <f t="shared" si="2"/>
        <v>7</v>
      </c>
    </row>
    <row r="36" spans="1:18" x14ac:dyDescent="0.25">
      <c r="A36" s="4" t="s">
        <v>125</v>
      </c>
      <c r="B36" s="5" t="s">
        <v>126</v>
      </c>
      <c r="C36" s="4" t="s">
        <v>127</v>
      </c>
      <c r="D36" s="5" t="s">
        <v>126</v>
      </c>
      <c r="E36" s="5" t="s">
        <v>128</v>
      </c>
      <c r="F36" s="4" t="s">
        <v>129</v>
      </c>
      <c r="G36" s="4" t="s">
        <v>5</v>
      </c>
      <c r="H36" s="5"/>
      <c r="I36" s="5">
        <v>24</v>
      </c>
      <c r="J36" s="5">
        <v>56</v>
      </c>
      <c r="K36" s="5">
        <v>55</v>
      </c>
      <c r="L36" s="5">
        <v>1</v>
      </c>
      <c r="M36" s="5">
        <v>50</v>
      </c>
      <c r="N36" s="5">
        <f t="shared" si="0"/>
        <v>186</v>
      </c>
      <c r="O36" s="5"/>
      <c r="P36" s="5"/>
      <c r="Q36" s="5">
        <f t="shared" si="1"/>
        <v>0</v>
      </c>
      <c r="R36" s="5">
        <f t="shared" si="2"/>
        <v>186</v>
      </c>
    </row>
    <row r="37" spans="1:18" x14ac:dyDescent="0.25">
      <c r="A37" s="4" t="s">
        <v>125</v>
      </c>
      <c r="B37" s="5" t="s">
        <v>130</v>
      </c>
      <c r="C37" s="4" t="s">
        <v>131</v>
      </c>
      <c r="D37" s="5" t="s">
        <v>130</v>
      </c>
      <c r="E37" s="5" t="s">
        <v>132</v>
      </c>
      <c r="F37" s="4" t="s">
        <v>133</v>
      </c>
      <c r="G37" s="4" t="s">
        <v>5</v>
      </c>
      <c r="H37" s="5">
        <v>8</v>
      </c>
      <c r="I37" s="5">
        <v>23</v>
      </c>
      <c r="J37" s="5">
        <v>44</v>
      </c>
      <c r="K37" s="5">
        <v>20</v>
      </c>
      <c r="L37" s="5">
        <v>12</v>
      </c>
      <c r="M37" s="5">
        <v>21</v>
      </c>
      <c r="N37" s="5">
        <f t="shared" si="0"/>
        <v>128</v>
      </c>
      <c r="O37" s="5"/>
      <c r="P37" s="5"/>
      <c r="Q37" s="5">
        <f t="shared" si="1"/>
        <v>0</v>
      </c>
      <c r="R37" s="5">
        <f t="shared" si="2"/>
        <v>128</v>
      </c>
    </row>
    <row r="38" spans="1:18" x14ac:dyDescent="0.25">
      <c r="A38" s="4" t="s">
        <v>125</v>
      </c>
      <c r="B38" s="5" t="s">
        <v>134</v>
      </c>
      <c r="C38" s="4" t="s">
        <v>135</v>
      </c>
      <c r="D38" s="5" t="s">
        <v>134</v>
      </c>
      <c r="E38" s="5" t="s">
        <v>136</v>
      </c>
      <c r="F38" s="4" t="s">
        <v>137</v>
      </c>
      <c r="G38" s="4" t="s">
        <v>18</v>
      </c>
      <c r="H38" s="5"/>
      <c r="I38" s="5"/>
      <c r="J38" s="5"/>
      <c r="K38" s="5">
        <v>18</v>
      </c>
      <c r="L38" s="5">
        <v>2</v>
      </c>
      <c r="M38" s="5">
        <v>27</v>
      </c>
      <c r="N38" s="5">
        <f t="shared" si="0"/>
        <v>47</v>
      </c>
      <c r="O38" s="5"/>
      <c r="P38" s="5"/>
      <c r="Q38" s="5">
        <f t="shared" si="1"/>
        <v>0</v>
      </c>
      <c r="R38" s="5">
        <f t="shared" si="2"/>
        <v>47</v>
      </c>
    </row>
    <row r="39" spans="1:18" x14ac:dyDescent="0.25">
      <c r="A39" s="4" t="s">
        <v>138</v>
      </c>
      <c r="B39" s="5" t="s">
        <v>139</v>
      </c>
      <c r="C39" s="4" t="s">
        <v>140</v>
      </c>
      <c r="D39" s="5" t="s">
        <v>139</v>
      </c>
      <c r="E39" s="5" t="s">
        <v>141</v>
      </c>
      <c r="F39" s="4" t="s">
        <v>142</v>
      </c>
      <c r="G39" s="4" t="s">
        <v>18</v>
      </c>
      <c r="H39" s="5"/>
      <c r="I39" s="5"/>
      <c r="J39" s="5"/>
      <c r="K39" s="5"/>
      <c r="L39" s="5"/>
      <c r="M39" s="5"/>
      <c r="N39" s="5">
        <f t="shared" si="0"/>
        <v>0</v>
      </c>
      <c r="O39" s="5">
        <v>1</v>
      </c>
      <c r="P39" s="5">
        <v>33</v>
      </c>
      <c r="Q39" s="5">
        <f t="shared" si="1"/>
        <v>34</v>
      </c>
      <c r="R39" s="5">
        <f t="shared" si="2"/>
        <v>34</v>
      </c>
    </row>
    <row r="40" spans="1:18" x14ac:dyDescent="0.25">
      <c r="A40" s="4" t="s">
        <v>143</v>
      </c>
      <c r="B40" s="5" t="s">
        <v>144</v>
      </c>
      <c r="C40" s="4" t="s">
        <v>145</v>
      </c>
      <c r="D40" s="5" t="s">
        <v>144</v>
      </c>
      <c r="E40" s="5" t="s">
        <v>146</v>
      </c>
      <c r="F40" s="4" t="s">
        <v>147</v>
      </c>
      <c r="G40" s="4" t="s">
        <v>5</v>
      </c>
      <c r="H40" s="5">
        <v>8</v>
      </c>
      <c r="I40" s="5">
        <v>2</v>
      </c>
      <c r="J40" s="5">
        <v>2</v>
      </c>
      <c r="K40" s="5"/>
      <c r="L40" s="5">
        <v>3</v>
      </c>
      <c r="M40" s="5">
        <v>2</v>
      </c>
      <c r="N40" s="5">
        <f t="shared" si="0"/>
        <v>17</v>
      </c>
      <c r="O40" s="5"/>
      <c r="P40" s="5"/>
      <c r="Q40" s="5">
        <f t="shared" si="1"/>
        <v>0</v>
      </c>
      <c r="R40" s="5">
        <f t="shared" si="2"/>
        <v>17</v>
      </c>
    </row>
    <row r="41" spans="1:18" x14ac:dyDescent="0.25">
      <c r="A41" s="4" t="s">
        <v>143</v>
      </c>
      <c r="B41" s="5" t="s">
        <v>148</v>
      </c>
      <c r="C41" s="4" t="s">
        <v>149</v>
      </c>
      <c r="D41" s="5" t="s">
        <v>148</v>
      </c>
      <c r="E41" s="5" t="s">
        <v>150</v>
      </c>
      <c r="F41" s="4" t="s">
        <v>151</v>
      </c>
      <c r="G41" s="4" t="s">
        <v>18</v>
      </c>
      <c r="H41" s="5">
        <v>3</v>
      </c>
      <c r="I41" s="5">
        <v>1</v>
      </c>
      <c r="J41" s="5">
        <v>5</v>
      </c>
      <c r="K41" s="5">
        <v>1</v>
      </c>
      <c r="L41" s="5">
        <v>4</v>
      </c>
      <c r="M41" s="5"/>
      <c r="N41" s="5">
        <f t="shared" si="0"/>
        <v>14</v>
      </c>
      <c r="O41" s="5"/>
      <c r="P41" s="5"/>
      <c r="Q41" s="5">
        <f t="shared" si="1"/>
        <v>0</v>
      </c>
      <c r="R41" s="5">
        <f t="shared" si="2"/>
        <v>14</v>
      </c>
    </row>
    <row r="42" spans="1:18" x14ac:dyDescent="0.25">
      <c r="A42" s="4" t="s">
        <v>152</v>
      </c>
      <c r="B42" s="5" t="s">
        <v>153</v>
      </c>
      <c r="C42" s="4" t="s">
        <v>154</v>
      </c>
      <c r="D42" s="5" t="s">
        <v>153</v>
      </c>
      <c r="E42" s="5" t="s">
        <v>155</v>
      </c>
      <c r="F42" s="4" t="s">
        <v>156</v>
      </c>
      <c r="G42" s="4" t="s">
        <v>5</v>
      </c>
      <c r="H42" s="5"/>
      <c r="I42" s="5"/>
      <c r="J42" s="5">
        <v>19</v>
      </c>
      <c r="K42" s="5">
        <v>15</v>
      </c>
      <c r="L42" s="5"/>
      <c r="M42" s="5">
        <v>35</v>
      </c>
      <c r="N42" s="5">
        <f t="shared" si="0"/>
        <v>69</v>
      </c>
      <c r="O42" s="5"/>
      <c r="P42" s="5"/>
      <c r="Q42" s="5">
        <f t="shared" si="1"/>
        <v>0</v>
      </c>
      <c r="R42" s="5">
        <f t="shared" si="2"/>
        <v>69</v>
      </c>
    </row>
    <row r="43" spans="1:18" x14ac:dyDescent="0.25">
      <c r="A43" s="4" t="s">
        <v>152</v>
      </c>
      <c r="B43" s="5" t="s">
        <v>157</v>
      </c>
      <c r="C43" s="4" t="s">
        <v>158</v>
      </c>
      <c r="D43" s="5" t="s">
        <v>157</v>
      </c>
      <c r="E43" s="5" t="s">
        <v>159</v>
      </c>
      <c r="F43" s="4" t="s">
        <v>160</v>
      </c>
      <c r="G43" s="4" t="s">
        <v>5</v>
      </c>
      <c r="H43" s="5"/>
      <c r="I43" s="5"/>
      <c r="J43" s="5"/>
      <c r="K43" s="5">
        <v>20</v>
      </c>
      <c r="L43" s="5"/>
      <c r="M43" s="5">
        <v>22</v>
      </c>
      <c r="N43" s="5">
        <f t="shared" si="0"/>
        <v>42</v>
      </c>
      <c r="O43" s="5"/>
      <c r="P43" s="5"/>
      <c r="Q43" s="5">
        <f t="shared" si="1"/>
        <v>0</v>
      </c>
      <c r="R43" s="5">
        <f t="shared" si="2"/>
        <v>42</v>
      </c>
    </row>
    <row r="44" spans="1:18" x14ac:dyDescent="0.25">
      <c r="A44" s="4" t="s">
        <v>152</v>
      </c>
      <c r="B44" s="5" t="s">
        <v>161</v>
      </c>
      <c r="C44" s="4" t="s">
        <v>162</v>
      </c>
      <c r="D44" s="5" t="s">
        <v>161</v>
      </c>
      <c r="E44" s="5" t="s">
        <v>163</v>
      </c>
      <c r="F44" s="4" t="s">
        <v>164</v>
      </c>
      <c r="G44" s="4" t="s">
        <v>18</v>
      </c>
      <c r="H44" s="5"/>
      <c r="I44" s="5"/>
      <c r="J44" s="5">
        <v>26</v>
      </c>
      <c r="K44" s="5">
        <v>28</v>
      </c>
      <c r="L44" s="5">
        <v>48</v>
      </c>
      <c r="M44" s="5"/>
      <c r="N44" s="5">
        <f t="shared" si="0"/>
        <v>102</v>
      </c>
      <c r="O44" s="5"/>
      <c r="P44" s="5"/>
      <c r="Q44" s="5">
        <f t="shared" si="1"/>
        <v>0</v>
      </c>
      <c r="R44" s="5">
        <f t="shared" si="2"/>
        <v>102</v>
      </c>
    </row>
    <row r="45" spans="1:18" x14ac:dyDescent="0.25">
      <c r="A45" s="4" t="s">
        <v>165</v>
      </c>
      <c r="B45" s="5" t="s">
        <v>166</v>
      </c>
      <c r="C45" s="4" t="s">
        <v>167</v>
      </c>
      <c r="D45" s="5" t="s">
        <v>166</v>
      </c>
      <c r="E45" s="5" t="s">
        <v>168</v>
      </c>
      <c r="F45" s="4" t="s">
        <v>169</v>
      </c>
      <c r="G45" s="4" t="s">
        <v>5</v>
      </c>
      <c r="H45" s="5"/>
      <c r="I45" s="5"/>
      <c r="J45" s="5">
        <v>29</v>
      </c>
      <c r="K45" s="5">
        <v>23</v>
      </c>
      <c r="L45" s="5"/>
      <c r="M45" s="5">
        <v>34</v>
      </c>
      <c r="N45" s="5">
        <f t="shared" si="0"/>
        <v>86</v>
      </c>
      <c r="O45" s="5"/>
      <c r="P45" s="5"/>
      <c r="Q45" s="5">
        <f t="shared" si="1"/>
        <v>0</v>
      </c>
      <c r="R45" s="5">
        <f t="shared" si="2"/>
        <v>86</v>
      </c>
    </row>
    <row r="46" spans="1:18" x14ac:dyDescent="0.25">
      <c r="A46" s="4" t="s">
        <v>170</v>
      </c>
      <c r="B46" s="5" t="s">
        <v>171</v>
      </c>
      <c r="C46" s="4" t="s">
        <v>47</v>
      </c>
      <c r="D46" s="5" t="s">
        <v>171</v>
      </c>
      <c r="E46" s="5" t="s">
        <v>172</v>
      </c>
      <c r="F46" s="4" t="s">
        <v>173</v>
      </c>
      <c r="G46" s="4" t="s">
        <v>18</v>
      </c>
      <c r="H46" s="5"/>
      <c r="I46" s="5"/>
      <c r="J46" s="5">
        <v>14</v>
      </c>
      <c r="K46" s="5">
        <v>15</v>
      </c>
      <c r="L46" s="5"/>
      <c r="M46" s="5">
        <v>16</v>
      </c>
      <c r="N46" s="5">
        <f t="shared" si="0"/>
        <v>45</v>
      </c>
      <c r="O46" s="5"/>
      <c r="P46" s="5"/>
      <c r="Q46" s="5">
        <f t="shared" si="1"/>
        <v>0</v>
      </c>
      <c r="R46" s="5">
        <f t="shared" si="2"/>
        <v>45</v>
      </c>
    </row>
    <row r="47" spans="1:18" x14ac:dyDescent="0.25">
      <c r="A47" s="4" t="s">
        <v>174</v>
      </c>
      <c r="B47" s="5" t="s">
        <v>175</v>
      </c>
      <c r="C47" s="4" t="s">
        <v>176</v>
      </c>
      <c r="D47" s="5" t="s">
        <v>175</v>
      </c>
      <c r="E47" s="5" t="s">
        <v>177</v>
      </c>
      <c r="F47" s="4" t="s">
        <v>178</v>
      </c>
      <c r="G47" s="4" t="s">
        <v>5</v>
      </c>
      <c r="H47" s="5"/>
      <c r="I47" s="5"/>
      <c r="J47" s="5"/>
      <c r="K47" s="5"/>
      <c r="L47" s="5"/>
      <c r="M47" s="5">
        <v>1</v>
      </c>
      <c r="N47" s="5">
        <f t="shared" si="0"/>
        <v>1</v>
      </c>
      <c r="O47" s="5"/>
      <c r="P47" s="5"/>
      <c r="Q47" s="5">
        <f t="shared" si="1"/>
        <v>0</v>
      </c>
      <c r="R47" s="5">
        <f t="shared" si="2"/>
        <v>1</v>
      </c>
    </row>
    <row r="48" spans="1:18" x14ac:dyDescent="0.25">
      <c r="A48" s="4" t="s">
        <v>174</v>
      </c>
      <c r="B48" s="5" t="s">
        <v>179</v>
      </c>
      <c r="C48" s="4" t="s">
        <v>180</v>
      </c>
      <c r="D48" s="5" t="s">
        <v>179</v>
      </c>
      <c r="E48" s="5" t="s">
        <v>181</v>
      </c>
      <c r="F48" s="4" t="s">
        <v>182</v>
      </c>
      <c r="G48" s="4" t="s">
        <v>5</v>
      </c>
      <c r="H48" s="5"/>
      <c r="I48" s="5"/>
      <c r="J48" s="5">
        <v>70</v>
      </c>
      <c r="K48" s="5">
        <v>78</v>
      </c>
      <c r="L48" s="5"/>
      <c r="M48" s="5">
        <v>46</v>
      </c>
      <c r="N48" s="5">
        <f t="shared" si="0"/>
        <v>194</v>
      </c>
      <c r="O48" s="5"/>
      <c r="P48" s="5"/>
      <c r="Q48" s="5">
        <f t="shared" si="1"/>
        <v>0</v>
      </c>
      <c r="R48" s="5">
        <f t="shared" si="2"/>
        <v>194</v>
      </c>
    </row>
    <row r="49" spans="1:18" x14ac:dyDescent="0.25">
      <c r="A49" s="4" t="s">
        <v>174</v>
      </c>
      <c r="B49" s="5" t="s">
        <v>183</v>
      </c>
      <c r="C49" s="4" t="s">
        <v>184</v>
      </c>
      <c r="D49" s="5" t="s">
        <v>183</v>
      </c>
      <c r="E49" s="5" t="s">
        <v>185</v>
      </c>
      <c r="F49" s="4" t="s">
        <v>186</v>
      </c>
      <c r="G49" s="4" t="s">
        <v>5</v>
      </c>
      <c r="H49" s="5"/>
      <c r="I49" s="5">
        <v>5</v>
      </c>
      <c r="J49" s="5">
        <v>77</v>
      </c>
      <c r="K49" s="5">
        <v>67</v>
      </c>
      <c r="L49" s="5">
        <v>5</v>
      </c>
      <c r="M49" s="5">
        <v>49</v>
      </c>
      <c r="N49" s="5">
        <f t="shared" si="0"/>
        <v>203</v>
      </c>
      <c r="O49" s="5"/>
      <c r="P49" s="5"/>
      <c r="Q49" s="5">
        <f t="shared" si="1"/>
        <v>0</v>
      </c>
      <c r="R49" s="5">
        <f t="shared" si="2"/>
        <v>203</v>
      </c>
    </row>
    <row r="50" spans="1:18" x14ac:dyDescent="0.25">
      <c r="A50" s="4" t="s">
        <v>187</v>
      </c>
      <c r="B50" s="5"/>
      <c r="C50" s="4"/>
      <c r="D50" s="5"/>
      <c r="E50" s="5"/>
      <c r="F50" s="4"/>
      <c r="G50" s="4"/>
      <c r="H50" s="5">
        <v>190</v>
      </c>
      <c r="I50" s="5">
        <v>342</v>
      </c>
      <c r="J50" s="5">
        <v>877</v>
      </c>
      <c r="K50" s="5">
        <v>885</v>
      </c>
      <c r="L50" s="5">
        <v>320</v>
      </c>
      <c r="M50" s="5">
        <v>674</v>
      </c>
      <c r="N50" s="5">
        <f t="shared" si="0"/>
        <v>3288</v>
      </c>
      <c r="O50" s="5">
        <v>1</v>
      </c>
      <c r="P50" s="5">
        <v>33</v>
      </c>
      <c r="Q50" s="5">
        <f t="shared" si="1"/>
        <v>34</v>
      </c>
      <c r="R50" s="5">
        <f t="shared" si="2"/>
        <v>3322</v>
      </c>
    </row>
  </sheetData>
  <autoFilter ref="A9:U50"/>
  <mergeCells count="10">
    <mergeCell ref="H8:N8"/>
    <mergeCell ref="O8:Q8"/>
    <mergeCell ref="R8:R9"/>
    <mergeCell ref="A8:A9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Escritorio4</dc:creator>
  <cp:lastModifiedBy>Windows User</cp:lastModifiedBy>
  <dcterms:created xsi:type="dcterms:W3CDTF">2022-10-10T14:02:50Z</dcterms:created>
  <dcterms:modified xsi:type="dcterms:W3CDTF">2022-10-10T21:27:12Z</dcterms:modified>
</cp:coreProperties>
</file>