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ULTADOS PRUEBAS SABER 359-11-2009-2015-2 (Dra. Vilma - Javier - 2015)\"/>
    </mc:Choice>
  </mc:AlternateContent>
  <bookViews>
    <workbookView xWindow="240" yWindow="72" windowWidth="20052" windowHeight="7932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AH5" i="1" l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4" i="1"/>
</calcChain>
</file>

<file path=xl/sharedStrings.xml><?xml version="1.0" encoding="utf-8"?>
<sst xmlns="http://schemas.openxmlformats.org/spreadsheetml/2006/main" count="75" uniqueCount="41">
  <si>
    <t>EVALUADOS</t>
  </si>
  <si>
    <t>MATEMATICA</t>
  </si>
  <si>
    <t>INGLES</t>
  </si>
  <si>
    <t xml:space="preserve"> LECTURA CRITICA</t>
  </si>
  <si>
    <t>SOCIALES Y CIUDADANAS</t>
  </si>
  <si>
    <t>CIENCIAS NATURALES</t>
  </si>
  <si>
    <t>RAZONAMIENTO CUANTITATIVO</t>
  </si>
  <si>
    <t xml:space="preserve"> COMPETENCIAS CIUDADANAS</t>
  </si>
  <si>
    <t>PROMEDIO</t>
  </si>
  <si>
    <t>QUIMICA</t>
  </si>
  <si>
    <t>FISICA</t>
  </si>
  <si>
    <t>BIOLOGIA</t>
  </si>
  <si>
    <t>FILOSOFIA</t>
  </si>
  <si>
    <t>LENGUAJE</t>
  </si>
  <si>
    <t>SOCIALES</t>
  </si>
  <si>
    <t>PROMEDIOS ENTES TERRITORIALES</t>
  </si>
  <si>
    <t>PROMEDIOS SABER 11 - 2014-2</t>
  </si>
  <si>
    <t>PROMEDIOS SABER 11 - 2011-2</t>
  </si>
  <si>
    <t>PROMEDIOS SABER 11 - 2012-2</t>
  </si>
  <si>
    <t>PROMEDIOS SABER 11 - 2013-2</t>
  </si>
  <si>
    <t>PROMEDIO    7 AREAS</t>
  </si>
  <si>
    <t>PROMEDIOS SABER 11 - 2015-2</t>
  </si>
  <si>
    <t>NACIONAL Oficial No Oficial</t>
  </si>
  <si>
    <t>NARIÑO 61 Municipios Oficial</t>
  </si>
  <si>
    <t>PASTO Oficial</t>
  </si>
  <si>
    <t>IPIALES Oficial</t>
  </si>
  <si>
    <t>TUMACO Oficial</t>
  </si>
  <si>
    <t>IPIALES Oficial No Oficial</t>
  </si>
  <si>
    <t>TUMACO Oficial No Oficial</t>
  </si>
  <si>
    <t>PASTO Oficial No Oficial</t>
  </si>
  <si>
    <t>NARIÑO TOTAL Oficial</t>
  </si>
  <si>
    <t>NARIÑO TOTAL Oficial No Oficial</t>
  </si>
  <si>
    <t>NARIÑO 61 Municipios Oficial No Oficial</t>
  </si>
  <si>
    <t xml:space="preserve">NACIONAL 95 Secretarias Oficial </t>
  </si>
  <si>
    <t>NACIONAL No Oficial</t>
  </si>
  <si>
    <t>NARIÑO TOTAL No Oficial</t>
  </si>
  <si>
    <t>PASTO No Oficial</t>
  </si>
  <si>
    <t xml:space="preserve">NARIÑO 61 Municipios No Oficial </t>
  </si>
  <si>
    <t>IPIALES No Oficial</t>
  </si>
  <si>
    <t>TUMACO No Oficial</t>
  </si>
  <si>
    <t>FUENTE ICFES (JAVIER - 2015)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</si>
</sst>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_-;\-* #,##0_-;_-* &quot;-&quot;??_-;_-@_-"/>
    <numFmt numFmtId="165" formatCode="0.0"/>
    <numFmt numFmtId="166" formatCode="0.000"/>
    <numFmt numFmtId="167" formatCode="_-* #,##0.000_-;\-* #,##0.0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119">
    <xf numFmtId="0" fontId="0" fillId="0" borderId="0" xfId="0"/>
    <xf numFmtId="0" fontId="3" fillId="3" borderId="2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4" fillId="0" borderId="0" xfId="0" applyFont="1"/>
    <xf numFmtId="0" fontId="4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167" fontId="4" fillId="3" borderId="1" xfId="0" applyNumberFormat="1" applyFont="1" applyFill="1" applyBorder="1" applyAlignment="1">
      <alignment horizontal="right"/>
    </xf>
    <xf numFmtId="166" fontId="4" fillId="3" borderId="1" xfId="0" applyNumberFormat="1" applyFont="1" applyFill="1" applyBorder="1" applyAlignment="1">
      <alignment horizontal="right" vertical="center"/>
    </xf>
    <xf numFmtId="2" fontId="4" fillId="3" borderId="1" xfId="0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right" vertical="center"/>
    </xf>
    <xf numFmtId="2" fontId="4" fillId="2" borderId="1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/>
    </xf>
    <xf numFmtId="0" fontId="3" fillId="4" borderId="2" xfId="2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right" vertical="center"/>
    </xf>
    <xf numFmtId="2" fontId="4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7" fontId="4" fillId="4" borderId="1" xfId="0" applyNumberFormat="1" applyFont="1" applyFill="1" applyBorder="1" applyAlignment="1">
      <alignment horizontal="right"/>
    </xf>
    <xf numFmtId="167" fontId="4" fillId="4" borderId="1" xfId="0" applyNumberFormat="1" applyFont="1" applyFill="1" applyBorder="1" applyAlignment="1">
      <alignment horizontal="center" vertical="center"/>
    </xf>
    <xf numFmtId="165" fontId="4" fillId="2" borderId="0" xfId="0" applyNumberFormat="1" applyFont="1" applyFill="1" applyBorder="1" applyAlignment="1">
      <alignment horizontal="center" vertical="center"/>
    </xf>
    <xf numFmtId="165" fontId="5" fillId="2" borderId="0" xfId="0" applyNumberFormat="1" applyFont="1" applyFill="1" applyBorder="1" applyAlignment="1">
      <alignment horizontal="center" vertical="center"/>
    </xf>
    <xf numFmtId="1" fontId="4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/>
    </xf>
    <xf numFmtId="166" fontId="4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center" vertical="center"/>
    </xf>
    <xf numFmtId="167" fontId="4" fillId="2" borderId="0" xfId="0" applyNumberFormat="1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0" fontId="6" fillId="0" borderId="0" xfId="0" applyFont="1"/>
    <xf numFmtId="164" fontId="4" fillId="2" borderId="1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5" fillId="2" borderId="4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7" fillId="3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4" borderId="1" xfId="2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/>
    </xf>
    <xf numFmtId="164" fontId="4" fillId="3" borderId="1" xfId="1" applyNumberFormat="1" applyFont="1" applyFill="1" applyBorder="1" applyAlignment="1">
      <alignment horizontal="center" vertical="center"/>
    </xf>
    <xf numFmtId="0" fontId="7" fillId="3" borderId="2" xfId="2" applyFont="1" applyFill="1" applyBorder="1" applyAlignment="1">
      <alignment horizontal="right"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167" fontId="4" fillId="3" borderId="1" xfId="1" applyNumberFormat="1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2" fontId="7" fillId="3" borderId="1" xfId="2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right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167" fontId="4" fillId="2" borderId="1" xfId="0" applyNumberFormat="1" applyFont="1" applyFill="1" applyBorder="1" applyAlignment="1">
      <alignment horizontal="right"/>
    </xf>
    <xf numFmtId="0" fontId="7" fillId="3" borderId="2" xfId="2" applyFont="1" applyFill="1" applyBorder="1" applyAlignment="1">
      <alignment horizontal="center" vertical="center" wrapText="1"/>
    </xf>
    <xf numFmtId="164" fontId="4" fillId="3" borderId="1" xfId="0" applyNumberFormat="1" applyFont="1" applyFill="1" applyBorder="1"/>
    <xf numFmtId="167" fontId="4" fillId="3" borderId="1" xfId="0" applyNumberFormat="1" applyFont="1" applyFill="1" applyBorder="1"/>
    <xf numFmtId="167" fontId="8" fillId="3" borderId="1" xfId="1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/>
    </xf>
    <xf numFmtId="167" fontId="8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 vertical="center" wrapText="1"/>
    </xf>
    <xf numFmtId="167" fontId="8" fillId="3" borderId="1" xfId="0" applyNumberFormat="1" applyFont="1" applyFill="1" applyBorder="1"/>
    <xf numFmtId="0" fontId="9" fillId="3" borderId="1" xfId="0" applyFont="1" applyFill="1" applyBorder="1" applyAlignment="1">
      <alignment horizont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167" fontId="4" fillId="2" borderId="1" xfId="0" applyNumberFormat="1" applyFont="1" applyFill="1" applyBorder="1" applyAlignment="1">
      <alignment horizontal="center" vertical="center"/>
    </xf>
    <xf numFmtId="167" fontId="4" fillId="2" borderId="1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right"/>
    </xf>
    <xf numFmtId="0" fontId="7" fillId="2" borderId="1" xfId="0" applyNumberFormat="1" applyFont="1" applyFill="1" applyBorder="1" applyAlignment="1">
      <alignment horizontal="right" vertical="center"/>
    </xf>
    <xf numFmtId="2" fontId="7" fillId="2" borderId="1" xfId="0" applyNumberFormat="1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right" vertical="center"/>
    </xf>
    <xf numFmtId="167" fontId="9" fillId="2" borderId="1" xfId="0" applyNumberFormat="1" applyFont="1" applyFill="1" applyBorder="1"/>
    <xf numFmtId="164" fontId="7" fillId="2" borderId="1" xfId="0" applyNumberFormat="1" applyFont="1" applyFill="1" applyBorder="1"/>
    <xf numFmtId="167" fontId="7" fillId="2" borderId="1" xfId="0" applyNumberFormat="1" applyFont="1" applyFill="1" applyBorder="1"/>
    <xf numFmtId="167" fontId="7" fillId="2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wrapText="1"/>
    </xf>
    <xf numFmtId="165" fontId="7" fillId="4" borderId="1" xfId="0" applyNumberFormat="1" applyFont="1" applyFill="1" applyBorder="1" applyAlignment="1">
      <alignment horizontal="center" wrapText="1"/>
    </xf>
    <xf numFmtId="2" fontId="7" fillId="4" borderId="1" xfId="0" applyNumberFormat="1" applyFont="1" applyFill="1" applyBorder="1" applyAlignment="1">
      <alignment horizontal="center" wrapText="1"/>
    </xf>
    <xf numFmtId="167" fontId="8" fillId="4" borderId="1" xfId="0" applyNumberFormat="1" applyFont="1" applyFill="1" applyBorder="1"/>
    <xf numFmtId="0" fontId="9" fillId="4" borderId="1" xfId="0" applyFont="1" applyFill="1" applyBorder="1" applyAlignment="1">
      <alignment horizontal="center"/>
    </xf>
    <xf numFmtId="167" fontId="4" fillId="4" borderId="1" xfId="0" applyNumberFormat="1" applyFont="1" applyFill="1" applyBorder="1"/>
    <xf numFmtId="164" fontId="4" fillId="4" borderId="1" xfId="0" applyNumberFormat="1" applyFont="1" applyFill="1" applyBorder="1"/>
    <xf numFmtId="164" fontId="4" fillId="4" borderId="1" xfId="0" applyNumberFormat="1" applyFont="1" applyFill="1" applyBorder="1" applyAlignment="1">
      <alignment horizontal="center" vertical="center"/>
    </xf>
    <xf numFmtId="0" fontId="7" fillId="4" borderId="2" xfId="2" applyFont="1" applyFill="1" applyBorder="1" applyAlignment="1">
      <alignment horizontal="right" vertical="center" wrapText="1"/>
    </xf>
    <xf numFmtId="2" fontId="7" fillId="4" borderId="1" xfId="2" applyNumberFormat="1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3" fillId="2" borderId="7" xfId="2" applyFont="1" applyFill="1" applyBorder="1" applyAlignment="1">
      <alignment horizontal="center" vertical="center" wrapText="1"/>
    </xf>
    <xf numFmtId="0" fontId="3" fillId="2" borderId="8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3" fillId="2" borderId="10" xfId="2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left" vertical="center" wrapText="1"/>
    </xf>
    <xf numFmtId="0" fontId="3" fillId="2" borderId="4" xfId="2" applyFont="1" applyFill="1" applyBorder="1" applyAlignment="1">
      <alignment horizontal="left"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2" fontId="9" fillId="4" borderId="1" xfId="2" applyNumberFormat="1" applyFont="1" applyFill="1" applyBorder="1" applyAlignment="1">
      <alignment horizontal="center" vertical="center" wrapText="1"/>
    </xf>
  </cellXfs>
  <cellStyles count="3">
    <cellStyle name="Millares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Estudiantes Evaluados Saber 11 - 2014-2 - 2015-2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Hoja1!#REF!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Hoja1!#REF!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dLbls>
            <c:dLbl>
              <c:idx val="0"/>
              <c:layout>
                <c:manualLayout>
                  <c:x val="5.8333333333333445E-2"/>
                  <c:y val="-1.388888888888891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8.3333333333333037E-3"/>
                  <c:y val="-6.0185185185185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1.1111111111111061E-2"/>
                  <c:y val="-4.62962962962963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1111111111111125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8.3333333333333367E-3"/>
                  <c:y val="-3.70370370370370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8.3333333333334477E-3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Hoja1!#REF!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Hoja1!#REF!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87570864"/>
        <c:axId val="1387578480"/>
        <c:axId val="0"/>
      </c:bar3DChart>
      <c:catAx>
        <c:axId val="1387570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87578480"/>
        <c:crosses val="autoZero"/>
        <c:auto val="1"/>
        <c:lblAlgn val="ctr"/>
        <c:lblOffset val="100"/>
        <c:noMultiLvlLbl val="0"/>
      </c:catAx>
      <c:valAx>
        <c:axId val="138757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87570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217170</xdr:colOff>
      <xdr:row>21</xdr:row>
      <xdr:rowOff>144780</xdr:rowOff>
    </xdr:from>
    <xdr:to>
      <xdr:col>43</xdr:col>
      <xdr:colOff>289560</xdr:colOff>
      <xdr:row>22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D23"/>
  <sheetViews>
    <sheetView tabSelected="1" topLeftCell="AD1" workbookViewId="0">
      <selection activeCell="AD11" sqref="AD11"/>
    </sheetView>
  </sheetViews>
  <sheetFormatPr baseColWidth="10" defaultRowHeight="14.4" x14ac:dyDescent="0.3"/>
  <cols>
    <col min="3" max="3" width="15.33203125" customWidth="1"/>
    <col min="4" max="4" width="15" customWidth="1"/>
    <col min="5" max="6" width="15.44140625" customWidth="1"/>
    <col min="10" max="10" width="13.109375" customWidth="1"/>
    <col min="12" max="12" width="13.44140625" customWidth="1"/>
    <col min="14" max="14" width="13.6640625" customWidth="1"/>
    <col min="15" max="15" width="14.5546875" customWidth="1"/>
    <col min="16" max="16" width="15.5546875" customWidth="1"/>
    <col min="20" max="20" width="13.5546875" customWidth="1"/>
    <col min="22" max="22" width="13" customWidth="1"/>
    <col min="24" max="24" width="14.33203125" customWidth="1"/>
    <col min="25" max="25" width="15.88671875" customWidth="1"/>
    <col min="26" max="26" width="16.44140625" customWidth="1"/>
    <col min="29" max="29" width="14.6640625" customWidth="1"/>
    <col min="30" max="30" width="14.44140625" customWidth="1"/>
    <col min="31" max="31" width="17" customWidth="1"/>
    <col min="32" max="32" width="16.88671875" customWidth="1"/>
    <col min="33" max="33" width="12" customWidth="1"/>
    <col min="34" max="34" width="13.44140625" customWidth="1"/>
    <col min="35" max="36" width="14.44140625" customWidth="1"/>
    <col min="37" max="37" width="15" customWidth="1"/>
    <col min="38" max="38" width="14.88671875" customWidth="1"/>
    <col min="39" max="39" width="14.6640625" customWidth="1"/>
    <col min="40" max="40" width="15.5546875" customWidth="1"/>
    <col min="41" max="41" width="13.44140625" customWidth="1"/>
    <col min="42" max="42" width="18.44140625" customWidth="1"/>
    <col min="43" max="43" width="21.44140625" customWidth="1"/>
    <col min="44" max="44" width="13.88671875" customWidth="1"/>
    <col min="45" max="46" width="16.5546875" customWidth="1"/>
    <col min="47" max="47" width="15.6640625" customWidth="1"/>
    <col min="48" max="48" width="16" customWidth="1"/>
    <col min="49" max="49" width="16.109375" customWidth="1"/>
    <col min="50" max="50" width="15.5546875" customWidth="1"/>
    <col min="51" max="51" width="16.44140625" customWidth="1"/>
    <col min="52" max="53" width="19.44140625" customWidth="1"/>
    <col min="54" max="54" width="14.109375" customWidth="1"/>
  </cols>
  <sheetData>
    <row r="1" spans="2:54" x14ac:dyDescent="0.3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</row>
    <row r="2" spans="2:54" x14ac:dyDescent="0.3">
      <c r="B2" s="100" t="s">
        <v>15</v>
      </c>
      <c r="C2" s="101"/>
      <c r="D2" s="102"/>
      <c r="E2" s="106" t="s">
        <v>17</v>
      </c>
      <c r="F2" s="107"/>
      <c r="G2" s="107"/>
      <c r="H2" s="107"/>
      <c r="I2" s="107"/>
      <c r="J2" s="107"/>
      <c r="K2" s="107"/>
      <c r="L2" s="107"/>
      <c r="M2" s="107"/>
      <c r="N2" s="108"/>
      <c r="O2" s="109" t="s">
        <v>18</v>
      </c>
      <c r="P2" s="110"/>
      <c r="Q2" s="110"/>
      <c r="R2" s="110"/>
      <c r="S2" s="110"/>
      <c r="T2" s="110"/>
      <c r="U2" s="110"/>
      <c r="V2" s="110"/>
      <c r="W2" s="110"/>
      <c r="X2" s="111"/>
      <c r="Y2" s="106" t="s">
        <v>19</v>
      </c>
      <c r="Z2" s="107"/>
      <c r="AA2" s="107"/>
      <c r="AB2" s="107"/>
      <c r="AC2" s="107"/>
      <c r="AD2" s="107"/>
      <c r="AE2" s="107"/>
      <c r="AF2" s="107"/>
      <c r="AG2" s="107"/>
      <c r="AH2" s="108"/>
      <c r="AI2" s="97" t="s">
        <v>16</v>
      </c>
      <c r="AJ2" s="98"/>
      <c r="AK2" s="98"/>
      <c r="AL2" s="98"/>
      <c r="AM2" s="98"/>
      <c r="AN2" s="98"/>
      <c r="AO2" s="98"/>
      <c r="AP2" s="98"/>
      <c r="AQ2" s="98"/>
      <c r="AR2" s="99"/>
      <c r="AS2" s="91" t="s">
        <v>21</v>
      </c>
      <c r="AT2" s="92"/>
      <c r="AU2" s="92"/>
      <c r="AV2" s="92"/>
      <c r="AW2" s="92"/>
      <c r="AX2" s="92"/>
      <c r="AY2" s="92"/>
      <c r="AZ2" s="92"/>
      <c r="BA2" s="92"/>
      <c r="BB2" s="93"/>
    </row>
    <row r="3" spans="2:54" ht="31.5" customHeight="1" x14ac:dyDescent="0.3">
      <c r="B3" s="103"/>
      <c r="C3" s="104"/>
      <c r="D3" s="105"/>
      <c r="E3" s="1" t="s">
        <v>0</v>
      </c>
      <c r="F3" s="2" t="s">
        <v>1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2</v>
      </c>
      <c r="L3" s="2" t="s">
        <v>13</v>
      </c>
      <c r="M3" s="2" t="s">
        <v>14</v>
      </c>
      <c r="N3" s="2" t="s">
        <v>8</v>
      </c>
      <c r="O3" s="3" t="s">
        <v>0</v>
      </c>
      <c r="P3" s="4" t="s">
        <v>1</v>
      </c>
      <c r="Q3" s="4" t="s">
        <v>9</v>
      </c>
      <c r="R3" s="4" t="s">
        <v>10</v>
      </c>
      <c r="S3" s="4" t="s">
        <v>11</v>
      </c>
      <c r="T3" s="4" t="s">
        <v>12</v>
      </c>
      <c r="U3" s="4" t="s">
        <v>2</v>
      </c>
      <c r="V3" s="4" t="s">
        <v>13</v>
      </c>
      <c r="W3" s="4" t="s">
        <v>14</v>
      </c>
      <c r="X3" s="4" t="s">
        <v>8</v>
      </c>
      <c r="Y3" s="1" t="s">
        <v>0</v>
      </c>
      <c r="Z3" s="2" t="s">
        <v>1</v>
      </c>
      <c r="AA3" s="2" t="s">
        <v>9</v>
      </c>
      <c r="AB3" s="2" t="s">
        <v>10</v>
      </c>
      <c r="AC3" s="2" t="s">
        <v>11</v>
      </c>
      <c r="AD3" s="2" t="s">
        <v>12</v>
      </c>
      <c r="AE3" s="2" t="s">
        <v>2</v>
      </c>
      <c r="AF3" s="2" t="s">
        <v>13</v>
      </c>
      <c r="AG3" s="2" t="s">
        <v>14</v>
      </c>
      <c r="AH3" s="2" t="s">
        <v>8</v>
      </c>
      <c r="AI3" s="3" t="s">
        <v>0</v>
      </c>
      <c r="AJ3" s="4" t="s">
        <v>3</v>
      </c>
      <c r="AK3" s="4" t="s">
        <v>1</v>
      </c>
      <c r="AL3" s="4" t="s">
        <v>4</v>
      </c>
      <c r="AM3" s="4" t="s">
        <v>5</v>
      </c>
      <c r="AN3" s="4" t="s">
        <v>2</v>
      </c>
      <c r="AO3" s="4" t="s">
        <v>8</v>
      </c>
      <c r="AP3" s="4" t="s">
        <v>6</v>
      </c>
      <c r="AQ3" s="4" t="s">
        <v>7</v>
      </c>
      <c r="AR3" s="4" t="s">
        <v>20</v>
      </c>
      <c r="AS3" s="17" t="s">
        <v>0</v>
      </c>
      <c r="AT3" s="18" t="s">
        <v>3</v>
      </c>
      <c r="AU3" s="18" t="s">
        <v>1</v>
      </c>
      <c r="AV3" s="18" t="s">
        <v>4</v>
      </c>
      <c r="AW3" s="18" t="s">
        <v>5</v>
      </c>
      <c r="AX3" s="18" t="s">
        <v>2</v>
      </c>
      <c r="AY3" s="18" t="s">
        <v>8</v>
      </c>
      <c r="AZ3" s="18" t="s">
        <v>6</v>
      </c>
      <c r="BA3" s="18" t="s">
        <v>7</v>
      </c>
      <c r="BB3" s="18" t="s">
        <v>20</v>
      </c>
    </row>
    <row r="4" spans="2:54" ht="13.95" customHeight="1" x14ac:dyDescent="0.3">
      <c r="B4" s="112" t="s">
        <v>22</v>
      </c>
      <c r="C4" s="113"/>
      <c r="D4" s="114"/>
      <c r="E4" s="45">
        <v>571.69399999999996</v>
      </c>
      <c r="F4" s="51">
        <v>44.79</v>
      </c>
      <c r="G4" s="51">
        <v>44.25</v>
      </c>
      <c r="H4" s="51">
        <v>43.7</v>
      </c>
      <c r="I4" s="51">
        <v>43.12</v>
      </c>
      <c r="J4" s="51">
        <v>36.72</v>
      </c>
      <c r="K4" s="51">
        <v>42.43</v>
      </c>
      <c r="L4" s="51">
        <v>43.36</v>
      </c>
      <c r="M4" s="51">
        <v>42.73</v>
      </c>
      <c r="N4" s="51">
        <v>42.63</v>
      </c>
      <c r="O4" s="48">
        <v>579.71199999999999</v>
      </c>
      <c r="P4" s="55">
        <v>44.92</v>
      </c>
      <c r="Q4" s="55">
        <v>45.11</v>
      </c>
      <c r="R4" s="55">
        <v>44.01</v>
      </c>
      <c r="S4" s="55">
        <v>44.69</v>
      </c>
      <c r="T4" s="55">
        <v>39.770000000000003</v>
      </c>
      <c r="U4" s="55">
        <v>43.34</v>
      </c>
      <c r="V4" s="55">
        <v>45.87</v>
      </c>
      <c r="W4" s="55">
        <v>43.78</v>
      </c>
      <c r="X4" s="55">
        <f>AVERAGE(P4:W4)</f>
        <v>43.936250000000001</v>
      </c>
      <c r="Y4" s="45">
        <v>574.12800000000004</v>
      </c>
      <c r="Z4" s="57">
        <v>44.14</v>
      </c>
      <c r="AA4" s="39">
        <v>44.22</v>
      </c>
      <c r="AB4" s="39">
        <v>43.52</v>
      </c>
      <c r="AC4" s="39">
        <v>43.93</v>
      </c>
      <c r="AD4" s="39">
        <v>39.11</v>
      </c>
      <c r="AE4" s="39">
        <v>43.98</v>
      </c>
      <c r="AF4" s="39">
        <v>46.46</v>
      </c>
      <c r="AG4" s="39">
        <v>43.75</v>
      </c>
      <c r="AH4" s="51">
        <f>AVERAGE(Z4:AG4)</f>
        <v>43.638750000000002</v>
      </c>
      <c r="AI4" s="48">
        <v>548.68100000000004</v>
      </c>
      <c r="AJ4" s="40">
        <v>48.73</v>
      </c>
      <c r="AK4" s="40">
        <v>48.89</v>
      </c>
      <c r="AL4" s="40">
        <v>48.95</v>
      </c>
      <c r="AM4" s="40">
        <v>48.99</v>
      </c>
      <c r="AN4" s="40">
        <v>49.22</v>
      </c>
      <c r="AO4" s="55">
        <v>48.96</v>
      </c>
      <c r="AP4" s="40">
        <v>43.07</v>
      </c>
      <c r="AQ4" s="40">
        <v>48.96</v>
      </c>
      <c r="AR4" s="55">
        <v>48.12</v>
      </c>
      <c r="AS4" s="88">
        <v>544.91700000000003</v>
      </c>
      <c r="AT4" s="42">
        <v>48.65</v>
      </c>
      <c r="AU4" s="42">
        <v>48.79</v>
      </c>
      <c r="AV4" s="42">
        <v>48.63</v>
      </c>
      <c r="AW4" s="42">
        <v>49.02</v>
      </c>
      <c r="AX4" s="42">
        <v>49.62</v>
      </c>
      <c r="AY4" s="42">
        <v>48.94</v>
      </c>
      <c r="AZ4" s="42">
        <v>49.66</v>
      </c>
      <c r="BA4" s="42">
        <v>48.26</v>
      </c>
      <c r="BB4" s="89">
        <v>48.95</v>
      </c>
    </row>
    <row r="5" spans="2:54" x14ac:dyDescent="0.3">
      <c r="B5" s="112" t="s">
        <v>33</v>
      </c>
      <c r="C5" s="113"/>
      <c r="D5" s="114"/>
      <c r="E5" s="16">
        <v>409.67599999999999</v>
      </c>
      <c r="F5" s="52">
        <v>43.25</v>
      </c>
      <c r="G5" s="52">
        <v>43.58</v>
      </c>
      <c r="H5" s="52">
        <v>42.94</v>
      </c>
      <c r="I5" s="52">
        <v>43.38</v>
      </c>
      <c r="J5" s="52">
        <v>37.840000000000003</v>
      </c>
      <c r="K5" s="52">
        <v>41.02</v>
      </c>
      <c r="L5" s="52">
        <v>43.41</v>
      </c>
      <c r="M5" s="52">
        <v>42.32</v>
      </c>
      <c r="N5" s="52">
        <v>42.21</v>
      </c>
      <c r="O5" s="7">
        <v>416.02600000000001</v>
      </c>
      <c r="P5" s="49">
        <v>43.57</v>
      </c>
      <c r="Q5" s="49">
        <v>44.4</v>
      </c>
      <c r="R5" s="49">
        <v>43.24</v>
      </c>
      <c r="S5" s="49">
        <v>43.7</v>
      </c>
      <c r="T5" s="49">
        <v>38.99</v>
      </c>
      <c r="U5" s="49">
        <v>41.07</v>
      </c>
      <c r="V5" s="49">
        <v>44.66</v>
      </c>
      <c r="W5" s="49">
        <v>42.77</v>
      </c>
      <c r="X5" s="55">
        <f t="shared" ref="X5:X21" si="0">AVERAGE(P5:W5)</f>
        <v>42.8</v>
      </c>
      <c r="Y5" s="9">
        <v>415.005</v>
      </c>
      <c r="Z5" s="6">
        <v>42.68</v>
      </c>
      <c r="AA5" s="6">
        <v>43.16</v>
      </c>
      <c r="AB5" s="6">
        <v>42.63</v>
      </c>
      <c r="AC5" s="6">
        <v>42.87</v>
      </c>
      <c r="AD5" s="6">
        <v>38.03</v>
      </c>
      <c r="AE5" s="6">
        <v>41.67</v>
      </c>
      <c r="AF5" s="6">
        <v>45.38</v>
      </c>
      <c r="AG5" s="6">
        <v>42.75</v>
      </c>
      <c r="AH5" s="51">
        <f t="shared" ref="AH5:AH21" si="1">AVERAGE(Z5:AG5)</f>
        <v>42.396250000000002</v>
      </c>
      <c r="AI5" s="70">
        <v>408.786</v>
      </c>
      <c r="AJ5" s="49">
        <v>48.7</v>
      </c>
      <c r="AK5" s="49">
        <v>48.9</v>
      </c>
      <c r="AL5" s="8">
        <v>48.96</v>
      </c>
      <c r="AM5" s="49">
        <v>49</v>
      </c>
      <c r="AN5" s="49">
        <v>49.2</v>
      </c>
      <c r="AO5" s="55">
        <v>48.95</v>
      </c>
      <c r="AP5" s="49">
        <v>49.1</v>
      </c>
      <c r="AQ5" s="49">
        <v>49</v>
      </c>
      <c r="AR5" s="55">
        <v>48.98</v>
      </c>
      <c r="AS5" s="23">
        <v>456.351</v>
      </c>
      <c r="AT5" s="19">
        <v>50.7</v>
      </c>
      <c r="AU5" s="19">
        <v>51.5</v>
      </c>
      <c r="AV5" s="79">
        <v>51</v>
      </c>
      <c r="AW5" s="19">
        <v>51.3</v>
      </c>
      <c r="AX5" s="19">
        <v>51.3</v>
      </c>
      <c r="AY5" s="42">
        <v>51.16</v>
      </c>
      <c r="AZ5" s="19">
        <v>52.6</v>
      </c>
      <c r="BA5" s="19">
        <v>50.4</v>
      </c>
      <c r="BB5" s="89">
        <v>51.26</v>
      </c>
    </row>
    <row r="6" spans="2:54" x14ac:dyDescent="0.3">
      <c r="B6" s="112" t="s">
        <v>34</v>
      </c>
      <c r="C6" s="113"/>
      <c r="D6" s="114"/>
      <c r="E6" s="16">
        <v>161.91200000000001</v>
      </c>
      <c r="F6" s="52">
        <v>47.6</v>
      </c>
      <c r="G6" s="52">
        <v>45.47</v>
      </c>
      <c r="H6" s="52">
        <v>45.08</v>
      </c>
      <c r="I6" s="52">
        <v>46.52</v>
      </c>
      <c r="J6" s="52">
        <v>41.18</v>
      </c>
      <c r="K6" s="52">
        <v>45.77</v>
      </c>
      <c r="L6" s="52">
        <v>48.05</v>
      </c>
      <c r="M6" s="52">
        <v>45.88</v>
      </c>
      <c r="N6" s="52">
        <v>45.69</v>
      </c>
      <c r="O6" s="7">
        <v>163.68600000000001</v>
      </c>
      <c r="P6" s="49">
        <v>47.38</v>
      </c>
      <c r="Q6" s="49">
        <v>46.42</v>
      </c>
      <c r="R6" s="49">
        <v>45.42</v>
      </c>
      <c r="S6" s="49">
        <v>43.52</v>
      </c>
      <c r="T6" s="49">
        <v>41.22</v>
      </c>
      <c r="U6" s="49">
        <v>47.51</v>
      </c>
      <c r="V6" s="49">
        <v>48.11</v>
      </c>
      <c r="W6" s="49">
        <v>45.62</v>
      </c>
      <c r="X6" s="55">
        <f t="shared" si="0"/>
        <v>45.650000000000006</v>
      </c>
      <c r="Y6" s="9">
        <v>159.12299999999999</v>
      </c>
      <c r="Z6" s="6">
        <v>46.91</v>
      </c>
      <c r="AA6" s="6">
        <v>46.26</v>
      </c>
      <c r="AB6" s="6">
        <v>45.23</v>
      </c>
      <c r="AC6" s="6">
        <v>45.95</v>
      </c>
      <c r="AD6" s="6">
        <v>41.15</v>
      </c>
      <c r="AE6" s="6">
        <v>48.39</v>
      </c>
      <c r="AF6" s="6">
        <v>48.52</v>
      </c>
      <c r="AG6" s="6">
        <v>45.66</v>
      </c>
      <c r="AH6" s="51">
        <f t="shared" si="1"/>
        <v>46.008749999999992</v>
      </c>
      <c r="AI6" s="56">
        <v>139.89500000000001</v>
      </c>
      <c r="AJ6" s="8">
        <v>52.01</v>
      </c>
      <c r="AK6" s="8">
        <v>51.74</v>
      </c>
      <c r="AL6" s="8">
        <v>51.55</v>
      </c>
      <c r="AM6" s="8">
        <v>51.66</v>
      </c>
      <c r="AN6" s="8">
        <v>53.38</v>
      </c>
      <c r="AO6" s="55">
        <v>52.07</v>
      </c>
      <c r="AP6" s="8">
        <v>51.6</v>
      </c>
      <c r="AQ6" s="8">
        <v>51.57</v>
      </c>
      <c r="AR6" s="55">
        <v>51.93</v>
      </c>
      <c r="AS6" s="23">
        <v>138.846</v>
      </c>
      <c r="AT6" s="19">
        <v>51.71</v>
      </c>
      <c r="AU6" s="19">
        <v>52.58</v>
      </c>
      <c r="AV6" s="19">
        <v>51.89</v>
      </c>
      <c r="AW6" s="19">
        <v>52.07</v>
      </c>
      <c r="AX6" s="19">
        <v>54.71</v>
      </c>
      <c r="AY6" s="42">
        <v>52.59</v>
      </c>
      <c r="AZ6" s="19">
        <v>53.72</v>
      </c>
      <c r="BA6" s="19">
        <v>50.99</v>
      </c>
      <c r="BB6" s="89">
        <v>52.52</v>
      </c>
    </row>
    <row r="7" spans="2:54" x14ac:dyDescent="0.3">
      <c r="B7" s="115" t="s">
        <v>31</v>
      </c>
      <c r="C7" s="116"/>
      <c r="D7" s="117"/>
      <c r="E7" s="16">
        <v>16.488</v>
      </c>
      <c r="F7" s="52">
        <v>46.63</v>
      </c>
      <c r="G7" s="52">
        <v>44.71</v>
      </c>
      <c r="H7" s="52">
        <v>44.52</v>
      </c>
      <c r="I7" s="52">
        <v>44.32</v>
      </c>
      <c r="J7" s="52">
        <v>39.22</v>
      </c>
      <c r="K7" s="52">
        <v>41.73</v>
      </c>
      <c r="L7" s="52">
        <v>44.65</v>
      </c>
      <c r="M7" s="52">
        <v>43.34</v>
      </c>
      <c r="N7" s="52">
        <v>43.64</v>
      </c>
      <c r="O7" s="7">
        <v>16.565000000000001</v>
      </c>
      <c r="P7" s="49">
        <v>44.93</v>
      </c>
      <c r="Q7" s="49">
        <v>46.03</v>
      </c>
      <c r="R7" s="49">
        <v>44.52</v>
      </c>
      <c r="S7" s="49">
        <v>45.19</v>
      </c>
      <c r="T7" s="49">
        <v>40.450000000000003</v>
      </c>
      <c r="U7" s="49">
        <v>42.43</v>
      </c>
      <c r="V7" s="49">
        <v>45.52</v>
      </c>
      <c r="W7" s="49">
        <v>44.47</v>
      </c>
      <c r="X7" s="55">
        <f t="shared" si="0"/>
        <v>44.192499999999995</v>
      </c>
      <c r="Y7" s="9">
        <v>17.373999999999999</v>
      </c>
      <c r="Z7" s="6">
        <v>44.23</v>
      </c>
      <c r="AA7" s="6">
        <v>45.1</v>
      </c>
      <c r="AB7" s="6">
        <v>44.21</v>
      </c>
      <c r="AC7" s="6">
        <v>44.3</v>
      </c>
      <c r="AD7" s="6">
        <v>39.270000000000003</v>
      </c>
      <c r="AE7" s="6">
        <v>42.69</v>
      </c>
      <c r="AF7" s="6">
        <v>45.9</v>
      </c>
      <c r="AG7" s="6">
        <v>44.66</v>
      </c>
      <c r="AH7" s="51">
        <f t="shared" si="1"/>
        <v>43.794999999999987</v>
      </c>
      <c r="AI7" s="71">
        <v>17.343</v>
      </c>
      <c r="AJ7" s="41">
        <v>47.48</v>
      </c>
      <c r="AK7" s="8">
        <v>48.64</v>
      </c>
      <c r="AL7" s="8">
        <v>48.87</v>
      </c>
      <c r="AM7" s="8">
        <v>49.54</v>
      </c>
      <c r="AN7" s="8">
        <v>48.27</v>
      </c>
      <c r="AO7" s="55">
        <v>48.56</v>
      </c>
      <c r="AP7" s="8">
        <v>48.64</v>
      </c>
      <c r="AQ7" s="8">
        <v>48.71</v>
      </c>
      <c r="AR7" s="55">
        <v>48.59</v>
      </c>
      <c r="AS7" s="23">
        <v>17.45</v>
      </c>
      <c r="AT7" s="80">
        <v>48.17</v>
      </c>
      <c r="AU7" s="81">
        <v>49</v>
      </c>
      <c r="AV7" s="80">
        <v>48.27</v>
      </c>
      <c r="AW7" s="80">
        <v>49.33</v>
      </c>
      <c r="AX7" s="80">
        <v>48.53</v>
      </c>
      <c r="AY7" s="42">
        <v>48.66</v>
      </c>
      <c r="AZ7" s="80">
        <v>49.61</v>
      </c>
      <c r="BA7" s="81">
        <v>48</v>
      </c>
      <c r="BB7" s="89">
        <v>48.7</v>
      </c>
    </row>
    <row r="8" spans="2:54" x14ac:dyDescent="0.3">
      <c r="B8" s="115" t="s">
        <v>30</v>
      </c>
      <c r="C8" s="116"/>
      <c r="D8" s="117"/>
      <c r="E8" s="10">
        <v>13.831</v>
      </c>
      <c r="F8" s="11">
        <v>44.15</v>
      </c>
      <c r="G8" s="11">
        <v>44.58</v>
      </c>
      <c r="H8" s="11">
        <v>44.39</v>
      </c>
      <c r="I8" s="11">
        <v>44</v>
      </c>
      <c r="J8" s="11">
        <v>39</v>
      </c>
      <c r="K8" s="11">
        <v>41.39</v>
      </c>
      <c r="L8" s="11">
        <v>44.19</v>
      </c>
      <c r="M8" s="11">
        <v>42.99</v>
      </c>
      <c r="N8" s="11">
        <v>43.09</v>
      </c>
      <c r="O8" s="12">
        <v>14.215</v>
      </c>
      <c r="P8" s="13">
        <v>44.58</v>
      </c>
      <c r="Q8" s="13">
        <v>45.94</v>
      </c>
      <c r="R8" s="13">
        <v>44.39</v>
      </c>
      <c r="S8" s="13">
        <v>45</v>
      </c>
      <c r="T8" s="13">
        <v>40.270000000000003</v>
      </c>
      <c r="U8" s="13">
        <v>42</v>
      </c>
      <c r="V8" s="13">
        <v>45.12</v>
      </c>
      <c r="W8" s="13">
        <v>44.23</v>
      </c>
      <c r="X8" s="55">
        <f t="shared" si="0"/>
        <v>43.941250000000004</v>
      </c>
      <c r="Y8" s="10">
        <v>18.126000000000001</v>
      </c>
      <c r="Z8" s="11">
        <v>43.83</v>
      </c>
      <c r="AA8" s="11">
        <v>44.83</v>
      </c>
      <c r="AB8" s="11">
        <v>44.07</v>
      </c>
      <c r="AC8" s="11">
        <v>43.97</v>
      </c>
      <c r="AD8" s="11">
        <v>38.950000000000003</v>
      </c>
      <c r="AE8" s="11">
        <v>42.21</v>
      </c>
      <c r="AF8" s="11">
        <v>45.52</v>
      </c>
      <c r="AG8" s="11">
        <v>43.78</v>
      </c>
      <c r="AH8" s="51">
        <f t="shared" si="1"/>
        <v>43.394999999999996</v>
      </c>
      <c r="AI8" s="72">
        <v>15.518000000000001</v>
      </c>
      <c r="AJ8" s="73">
        <v>47.2</v>
      </c>
      <c r="AK8" s="13">
        <v>48.5</v>
      </c>
      <c r="AL8" s="13">
        <v>48.77</v>
      </c>
      <c r="AM8" s="13">
        <v>49.49</v>
      </c>
      <c r="AN8" s="13">
        <v>47.98</v>
      </c>
      <c r="AO8" s="55">
        <v>48.39</v>
      </c>
      <c r="AP8" s="13">
        <v>48.52</v>
      </c>
      <c r="AQ8" s="13">
        <v>48.6</v>
      </c>
      <c r="AR8" s="55">
        <v>48.44</v>
      </c>
      <c r="AS8" s="20">
        <v>13.801</v>
      </c>
      <c r="AT8" s="80">
        <v>47.86</v>
      </c>
      <c r="AU8" s="80">
        <v>48.73</v>
      </c>
      <c r="AV8" s="81">
        <v>48</v>
      </c>
      <c r="AW8" s="82">
        <v>49.1</v>
      </c>
      <c r="AX8" s="80">
        <v>48.16</v>
      </c>
      <c r="AY8" s="42">
        <v>48.37</v>
      </c>
      <c r="AZ8" s="82">
        <v>49.3</v>
      </c>
      <c r="BA8" s="80">
        <v>47.74</v>
      </c>
      <c r="BB8" s="89">
        <v>48.41</v>
      </c>
    </row>
    <row r="9" spans="2:54" x14ac:dyDescent="0.3">
      <c r="B9" s="43" t="s">
        <v>35</v>
      </c>
      <c r="C9" s="36"/>
      <c r="D9" s="37"/>
      <c r="E9" s="10">
        <v>2.657</v>
      </c>
      <c r="F9" s="11">
        <v>47.38</v>
      </c>
      <c r="G9" s="11">
        <v>45.5</v>
      </c>
      <c r="H9" s="11">
        <v>45.28</v>
      </c>
      <c r="I9" s="11">
        <v>46.12</v>
      </c>
      <c r="J9" s="11">
        <v>40.450000000000003</v>
      </c>
      <c r="K9" s="11">
        <v>43.71</v>
      </c>
      <c r="L9" s="11">
        <v>47.31</v>
      </c>
      <c r="M9" s="11">
        <v>45.32</v>
      </c>
      <c r="N9" s="11">
        <v>45.13</v>
      </c>
      <c r="O9" s="12">
        <v>2.35</v>
      </c>
      <c r="P9" s="13">
        <v>47.04</v>
      </c>
      <c r="Q9" s="13">
        <v>46.59</v>
      </c>
      <c r="R9" s="13">
        <v>45.31</v>
      </c>
      <c r="S9" s="13">
        <v>46.33</v>
      </c>
      <c r="T9" s="13">
        <v>41.48</v>
      </c>
      <c r="U9" s="13">
        <v>45.04</v>
      </c>
      <c r="V9" s="13">
        <v>47.9</v>
      </c>
      <c r="W9" s="13">
        <v>45.92</v>
      </c>
      <c r="X9" s="55">
        <f t="shared" si="0"/>
        <v>45.701249999999995</v>
      </c>
      <c r="Y9" s="10">
        <v>2.5390000000000001</v>
      </c>
      <c r="Z9" s="11">
        <v>46.6</v>
      </c>
      <c r="AA9" s="11">
        <v>46.68</v>
      </c>
      <c r="AB9" s="11">
        <v>45.11</v>
      </c>
      <c r="AC9" s="11">
        <v>46.25</v>
      </c>
      <c r="AD9" s="11">
        <v>41.25</v>
      </c>
      <c r="AE9" s="11">
        <v>45.54</v>
      </c>
      <c r="AF9" s="11">
        <v>48.2</v>
      </c>
      <c r="AG9" s="11">
        <v>45.76</v>
      </c>
      <c r="AH9" s="51">
        <f t="shared" si="1"/>
        <v>45.673749999999998</v>
      </c>
      <c r="AI9" s="72">
        <v>1.825</v>
      </c>
      <c r="AJ9" s="73">
        <v>49.42</v>
      </c>
      <c r="AK9" s="13">
        <v>49.66</v>
      </c>
      <c r="AL9" s="13">
        <v>49.56</v>
      </c>
      <c r="AM9" s="13">
        <v>49.89</v>
      </c>
      <c r="AN9" s="13">
        <v>50.31</v>
      </c>
      <c r="AO9" s="55">
        <v>49.77</v>
      </c>
      <c r="AP9" s="13">
        <v>49.49</v>
      </c>
      <c r="AQ9" s="13">
        <v>49.48</v>
      </c>
      <c r="AR9" s="55">
        <v>49.69</v>
      </c>
      <c r="AS9" s="20">
        <v>1.7330000000000001</v>
      </c>
      <c r="AT9" s="80">
        <v>50.28</v>
      </c>
      <c r="AU9" s="80">
        <v>50.86</v>
      </c>
      <c r="AV9" s="80">
        <v>50.14</v>
      </c>
      <c r="AW9" s="80">
        <v>50.91</v>
      </c>
      <c r="AX9" s="80">
        <v>51.02</v>
      </c>
      <c r="AY9" s="42">
        <v>50.64</v>
      </c>
      <c r="AZ9" s="80">
        <v>51.75</v>
      </c>
      <c r="BA9" s="80">
        <v>49.81</v>
      </c>
      <c r="BB9" s="89">
        <v>50.68</v>
      </c>
    </row>
    <row r="10" spans="2:54" x14ac:dyDescent="0.3">
      <c r="B10" s="115" t="s">
        <v>32</v>
      </c>
      <c r="C10" s="116"/>
      <c r="D10" s="117"/>
      <c r="E10" s="10">
        <v>7.3579999999999997</v>
      </c>
      <c r="F10" s="11">
        <v>44.29</v>
      </c>
      <c r="G10" s="11">
        <v>44.62</v>
      </c>
      <c r="H10" s="11">
        <v>44.6</v>
      </c>
      <c r="I10" s="11">
        <v>43.9</v>
      </c>
      <c r="J10" s="11">
        <v>39.03</v>
      </c>
      <c r="K10" s="11">
        <v>41.4</v>
      </c>
      <c r="L10" s="11">
        <v>44.11</v>
      </c>
      <c r="M10" s="11">
        <v>43.11</v>
      </c>
      <c r="N10" s="11">
        <v>43.13</v>
      </c>
      <c r="O10" s="12">
        <v>7.7110000000000003</v>
      </c>
      <c r="P10" s="13">
        <v>44.71</v>
      </c>
      <c r="Q10" s="13">
        <v>46.11</v>
      </c>
      <c r="R10" s="13">
        <v>44.46</v>
      </c>
      <c r="S10" s="13">
        <v>45.33</v>
      </c>
      <c r="T10" s="13">
        <v>40.36</v>
      </c>
      <c r="U10" s="13">
        <v>42.02</v>
      </c>
      <c r="V10" s="13">
        <v>45.12</v>
      </c>
      <c r="W10" s="13">
        <v>44.33</v>
      </c>
      <c r="X10" s="55">
        <f t="shared" si="0"/>
        <v>44.055</v>
      </c>
      <c r="Y10" s="10">
        <v>3.129</v>
      </c>
      <c r="Z10" s="11">
        <v>43.94</v>
      </c>
      <c r="AA10" s="11">
        <v>45.04</v>
      </c>
      <c r="AB10" s="11">
        <v>44.44</v>
      </c>
      <c r="AC10" s="11">
        <v>43.99</v>
      </c>
      <c r="AD10" s="11">
        <v>39.06</v>
      </c>
      <c r="AE10" s="11">
        <v>42.29</v>
      </c>
      <c r="AF10" s="11">
        <v>45.39</v>
      </c>
      <c r="AG10" s="11">
        <v>43.88</v>
      </c>
      <c r="AH10" s="51">
        <f t="shared" si="1"/>
        <v>43.503749999999997</v>
      </c>
      <c r="AI10" s="74">
        <v>8.42</v>
      </c>
      <c r="AJ10" s="73">
        <v>47.03</v>
      </c>
      <c r="AK10" s="13">
        <v>48.43</v>
      </c>
      <c r="AL10" s="13">
        <v>48.81</v>
      </c>
      <c r="AM10" s="13">
        <v>49.64</v>
      </c>
      <c r="AN10" s="13">
        <v>47.85</v>
      </c>
      <c r="AO10" s="55">
        <v>48.35</v>
      </c>
      <c r="AP10" s="13">
        <v>48.5</v>
      </c>
      <c r="AQ10" s="13">
        <v>48.58</v>
      </c>
      <c r="AR10" s="55">
        <v>48.41</v>
      </c>
      <c r="AS10" s="20">
        <v>8.1539999999999999</v>
      </c>
      <c r="AT10" s="80">
        <v>49.4</v>
      </c>
      <c r="AU10" s="80">
        <v>51.4</v>
      </c>
      <c r="AV10" s="80">
        <v>50.2</v>
      </c>
      <c r="AW10" s="80">
        <v>51.1</v>
      </c>
      <c r="AX10" s="80">
        <v>49.2</v>
      </c>
      <c r="AY10" s="42">
        <v>50.26</v>
      </c>
      <c r="AZ10" s="81">
        <v>52</v>
      </c>
      <c r="BA10" s="80">
        <v>49.7</v>
      </c>
      <c r="BB10" s="89">
        <v>50.43</v>
      </c>
    </row>
    <row r="11" spans="2:54" ht="15.6" x14ac:dyDescent="0.3">
      <c r="B11" s="94" t="s">
        <v>23</v>
      </c>
      <c r="C11" s="95"/>
      <c r="D11" s="96"/>
      <c r="E11" s="60">
        <v>7.2789999999999999</v>
      </c>
      <c r="F11" s="61">
        <v>44.4</v>
      </c>
      <c r="G11" s="61">
        <v>44.67</v>
      </c>
      <c r="H11" s="61">
        <v>44.65</v>
      </c>
      <c r="I11" s="61">
        <v>43.96</v>
      </c>
      <c r="J11" s="61">
        <v>39.1</v>
      </c>
      <c r="K11" s="61">
        <v>41.42</v>
      </c>
      <c r="L11" s="61">
        <v>44.16</v>
      </c>
      <c r="M11" s="61">
        <v>43.14</v>
      </c>
      <c r="N11" s="61">
        <v>43.18</v>
      </c>
      <c r="O11" s="62">
        <v>7.65</v>
      </c>
      <c r="P11" s="63">
        <v>44.79</v>
      </c>
      <c r="Q11" s="63">
        <v>46.16</v>
      </c>
      <c r="R11" s="63">
        <v>44.52</v>
      </c>
      <c r="S11" s="63">
        <v>45.38</v>
      </c>
      <c r="T11" s="63">
        <v>40.39</v>
      </c>
      <c r="U11" s="63">
        <v>42.08</v>
      </c>
      <c r="V11" s="63">
        <v>45.15</v>
      </c>
      <c r="W11" s="63">
        <v>44.38</v>
      </c>
      <c r="X11" s="64">
        <f t="shared" si="0"/>
        <v>44.106249999999996</v>
      </c>
      <c r="Y11" s="65">
        <v>7.9109999999999996</v>
      </c>
      <c r="Z11" s="66">
        <v>44.01</v>
      </c>
      <c r="AA11" s="66">
        <v>45.08</v>
      </c>
      <c r="AB11" s="66">
        <v>44.51</v>
      </c>
      <c r="AC11" s="66">
        <v>44.04</v>
      </c>
      <c r="AD11" s="66">
        <v>39.1</v>
      </c>
      <c r="AE11" s="66">
        <v>42.32</v>
      </c>
      <c r="AF11" s="66">
        <v>45.42</v>
      </c>
      <c r="AG11" s="66">
        <v>43.95</v>
      </c>
      <c r="AH11" s="67">
        <f t="shared" si="1"/>
        <v>43.553750000000001</v>
      </c>
      <c r="AI11" s="75">
        <v>8.3260000000000005</v>
      </c>
      <c r="AJ11" s="68">
        <v>47.18</v>
      </c>
      <c r="AK11" s="68">
        <v>48.6</v>
      </c>
      <c r="AL11" s="68">
        <v>48.94</v>
      </c>
      <c r="AM11" s="68">
        <v>49.79</v>
      </c>
      <c r="AN11" s="68">
        <v>47.93</v>
      </c>
      <c r="AO11" s="64">
        <v>48.49</v>
      </c>
      <c r="AP11" s="68">
        <v>48.68</v>
      </c>
      <c r="AQ11" s="68">
        <v>48.73</v>
      </c>
      <c r="AR11" s="64">
        <v>48.55</v>
      </c>
      <c r="AS11" s="83">
        <v>7.5890000000000004</v>
      </c>
      <c r="AT11" s="84">
        <v>49.01</v>
      </c>
      <c r="AU11" s="84">
        <v>50.68</v>
      </c>
      <c r="AV11" s="84">
        <v>49.74</v>
      </c>
      <c r="AW11" s="84">
        <v>50.64</v>
      </c>
      <c r="AX11" s="84">
        <v>48.92</v>
      </c>
      <c r="AY11" s="90">
        <v>49.79</v>
      </c>
      <c r="AZ11" s="84">
        <v>51.31</v>
      </c>
      <c r="BA11" s="84">
        <v>49.22</v>
      </c>
      <c r="BB11" s="118">
        <v>49.93</v>
      </c>
    </row>
    <row r="12" spans="2:54" x14ac:dyDescent="0.3">
      <c r="B12" s="115" t="s">
        <v>37</v>
      </c>
      <c r="C12" s="116"/>
      <c r="D12" s="117"/>
      <c r="E12" s="44">
        <v>79</v>
      </c>
      <c r="F12" s="53">
        <v>35.869999999999997</v>
      </c>
      <c r="G12" s="53">
        <v>41.43</v>
      </c>
      <c r="H12" s="53">
        <v>40.71</v>
      </c>
      <c r="I12" s="53">
        <v>39.14</v>
      </c>
      <c r="J12" s="53">
        <v>33.61</v>
      </c>
      <c r="K12" s="53">
        <v>39.21</v>
      </c>
      <c r="L12" s="53">
        <v>39.9</v>
      </c>
      <c r="M12" s="53">
        <v>40.94</v>
      </c>
      <c r="N12" s="53">
        <v>38.85</v>
      </c>
      <c r="O12" s="34">
        <v>61</v>
      </c>
      <c r="P12" s="50">
        <v>39.020000000000003</v>
      </c>
      <c r="Q12" s="50">
        <v>42.21</v>
      </c>
      <c r="R12" s="50">
        <v>40.33</v>
      </c>
      <c r="S12" s="50">
        <v>41.73</v>
      </c>
      <c r="T12" s="50">
        <v>37.729999999999997</v>
      </c>
      <c r="U12" s="50">
        <v>37.25</v>
      </c>
      <c r="V12" s="50">
        <v>43.09</v>
      </c>
      <c r="W12" s="50">
        <v>40.909999999999997</v>
      </c>
      <c r="X12" s="55">
        <f t="shared" si="0"/>
        <v>40.283749999999998</v>
      </c>
      <c r="Y12" s="58">
        <v>37</v>
      </c>
      <c r="Z12" s="38">
        <v>37.99</v>
      </c>
      <c r="AA12" s="38">
        <v>41.25</v>
      </c>
      <c r="AB12" s="38">
        <v>38.369999999999997</v>
      </c>
      <c r="AC12" s="38">
        <v>40</v>
      </c>
      <c r="AD12" s="38">
        <v>35.72</v>
      </c>
      <c r="AE12" s="38">
        <v>40.200000000000003</v>
      </c>
      <c r="AF12" s="38">
        <v>42.57</v>
      </c>
      <c r="AG12" s="38">
        <v>38.47</v>
      </c>
      <c r="AH12" s="51">
        <f t="shared" si="1"/>
        <v>39.321250000000006</v>
      </c>
      <c r="AI12" s="76">
        <v>94</v>
      </c>
      <c r="AJ12" s="41">
        <v>40.840000000000003</v>
      </c>
      <c r="AK12" s="41">
        <v>41.27</v>
      </c>
      <c r="AL12" s="41">
        <v>43.87</v>
      </c>
      <c r="AM12" s="41">
        <v>43.29</v>
      </c>
      <c r="AN12" s="41">
        <v>44.27</v>
      </c>
      <c r="AO12" s="55">
        <v>42.71</v>
      </c>
      <c r="AP12" s="41">
        <v>41.28</v>
      </c>
      <c r="AQ12" s="41">
        <v>42.63</v>
      </c>
      <c r="AR12" s="55">
        <v>42.49</v>
      </c>
      <c r="AS12" s="86">
        <v>73</v>
      </c>
      <c r="AT12" s="80">
        <v>44.29</v>
      </c>
      <c r="AU12" s="80">
        <v>41.8</v>
      </c>
      <c r="AV12" s="80">
        <v>43.36</v>
      </c>
      <c r="AW12" s="80">
        <v>44.09</v>
      </c>
      <c r="AX12" s="80">
        <v>46.42</v>
      </c>
      <c r="AY12" s="42">
        <v>43.99</v>
      </c>
      <c r="AZ12" s="80">
        <v>41.53</v>
      </c>
      <c r="BA12" s="80">
        <v>43.69</v>
      </c>
      <c r="BB12" s="89">
        <v>43.6</v>
      </c>
    </row>
    <row r="13" spans="2:54" x14ac:dyDescent="0.3">
      <c r="B13" s="115" t="s">
        <v>29</v>
      </c>
      <c r="C13" s="116"/>
      <c r="D13" s="117"/>
      <c r="E13" s="47">
        <v>5.5170000000000003</v>
      </c>
      <c r="F13" s="53">
        <v>47.62</v>
      </c>
      <c r="G13" s="53">
        <v>46.05</v>
      </c>
      <c r="H13" s="53">
        <v>45.87</v>
      </c>
      <c r="I13" s="53">
        <v>46.53</v>
      </c>
      <c r="J13" s="53">
        <v>41.62</v>
      </c>
      <c r="K13" s="53">
        <v>43.08</v>
      </c>
      <c r="L13" s="53">
        <v>47.82</v>
      </c>
      <c r="M13" s="53">
        <v>45.51</v>
      </c>
      <c r="N13" s="53">
        <v>45.51</v>
      </c>
      <c r="O13" s="56">
        <v>5.1790000000000003</v>
      </c>
      <c r="P13" s="50">
        <v>46.9</v>
      </c>
      <c r="Q13" s="50">
        <v>47.1</v>
      </c>
      <c r="R13" s="50">
        <v>45.57</v>
      </c>
      <c r="S13" s="50">
        <v>46.59</v>
      </c>
      <c r="T13" s="50">
        <v>42.32</v>
      </c>
      <c r="U13" s="50">
        <v>45.13</v>
      </c>
      <c r="V13" s="50">
        <v>47.76</v>
      </c>
      <c r="W13" s="50">
        <v>46.6</v>
      </c>
      <c r="X13" s="55">
        <f t="shared" si="0"/>
        <v>45.996250000000003</v>
      </c>
      <c r="Y13" s="59">
        <v>5.67</v>
      </c>
      <c r="Z13" s="38">
        <v>46.18</v>
      </c>
      <c r="AA13" s="38">
        <v>47.04</v>
      </c>
      <c r="AB13" s="38">
        <v>45.79</v>
      </c>
      <c r="AC13" s="38">
        <v>46.4</v>
      </c>
      <c r="AD13" s="38">
        <v>41.46</v>
      </c>
      <c r="AE13" s="38">
        <v>44.91</v>
      </c>
      <c r="AF13" s="38">
        <v>48.16</v>
      </c>
      <c r="AG13" s="38">
        <v>46.09</v>
      </c>
      <c r="AH13" s="51">
        <f t="shared" si="1"/>
        <v>45.753749999999997</v>
      </c>
      <c r="AI13" s="77">
        <v>5.1269999999999998</v>
      </c>
      <c r="AJ13" s="41">
        <v>50.62</v>
      </c>
      <c r="AK13" s="41">
        <v>51.35</v>
      </c>
      <c r="AL13" s="41">
        <v>51.25</v>
      </c>
      <c r="AM13" s="41">
        <v>52.15</v>
      </c>
      <c r="AN13" s="41">
        <v>50.88</v>
      </c>
      <c r="AO13" s="55">
        <v>51.25</v>
      </c>
      <c r="AP13" s="41">
        <v>51.09</v>
      </c>
      <c r="AQ13" s="41">
        <v>51.27</v>
      </c>
      <c r="AR13" s="55">
        <v>51.23</v>
      </c>
      <c r="AS13" s="85">
        <v>5.2720000000000002</v>
      </c>
      <c r="AT13" s="80">
        <v>53.6</v>
      </c>
      <c r="AU13" s="80">
        <v>56.2</v>
      </c>
      <c r="AV13" s="80">
        <v>54.8</v>
      </c>
      <c r="AW13" s="80">
        <v>55.8</v>
      </c>
      <c r="AX13" s="80">
        <v>53.9</v>
      </c>
      <c r="AY13" s="42">
        <v>54.86</v>
      </c>
      <c r="AZ13" s="80">
        <v>57.4</v>
      </c>
      <c r="BA13" s="80">
        <v>53.8</v>
      </c>
      <c r="BB13" s="89">
        <v>55.07</v>
      </c>
    </row>
    <row r="14" spans="2:54" x14ac:dyDescent="0.3">
      <c r="B14" s="115" t="s">
        <v>24</v>
      </c>
      <c r="C14" s="116"/>
      <c r="D14" s="117"/>
      <c r="E14" s="14">
        <v>3.4369999999999998</v>
      </c>
      <c r="F14" s="11">
        <v>46.24</v>
      </c>
      <c r="G14" s="11">
        <v>45.69</v>
      </c>
      <c r="H14" s="11">
        <v>45.49</v>
      </c>
      <c r="I14" s="11">
        <v>45.58</v>
      </c>
      <c r="J14" s="11">
        <v>41.16</v>
      </c>
      <c r="K14" s="11">
        <v>41.92</v>
      </c>
      <c r="L14" s="11">
        <v>46.78</v>
      </c>
      <c r="M14" s="11">
        <v>44.41</v>
      </c>
      <c r="N14" s="11">
        <v>44.7</v>
      </c>
      <c r="O14" s="12">
        <v>3.419</v>
      </c>
      <c r="P14" s="13">
        <v>45.52</v>
      </c>
      <c r="Q14" s="13">
        <v>46.69</v>
      </c>
      <c r="R14" s="13">
        <v>41.1</v>
      </c>
      <c r="S14" s="13">
        <v>45.87</v>
      </c>
      <c r="T14" s="13">
        <v>41.89</v>
      </c>
      <c r="U14" s="13">
        <v>43.78</v>
      </c>
      <c r="V14" s="13">
        <v>46.53</v>
      </c>
      <c r="W14" s="13">
        <v>45.96</v>
      </c>
      <c r="X14" s="55">
        <f t="shared" si="0"/>
        <v>44.667499999999997</v>
      </c>
      <c r="Y14" s="14">
        <v>4.8150000000000004</v>
      </c>
      <c r="Z14" s="11">
        <v>44.64</v>
      </c>
      <c r="AA14" s="11">
        <v>46.06</v>
      </c>
      <c r="AB14" s="11">
        <v>45.41</v>
      </c>
      <c r="AC14" s="11">
        <v>45.45</v>
      </c>
      <c r="AD14" s="11">
        <v>40.42</v>
      </c>
      <c r="AE14" s="11">
        <v>43.41</v>
      </c>
      <c r="AF14" s="11">
        <v>47.27</v>
      </c>
      <c r="AG14" s="11">
        <v>45.43</v>
      </c>
      <c r="AH14" s="51">
        <f t="shared" si="1"/>
        <v>44.761249999999997</v>
      </c>
      <c r="AI14" s="78">
        <v>3.8980000000000001</v>
      </c>
      <c r="AJ14" s="73">
        <v>50.09</v>
      </c>
      <c r="AK14" s="13">
        <v>51.07</v>
      </c>
      <c r="AL14" s="13">
        <v>51.11</v>
      </c>
      <c r="AM14" s="13">
        <v>52.02</v>
      </c>
      <c r="AN14" s="13">
        <v>50.14</v>
      </c>
      <c r="AO14" s="55">
        <v>50.89</v>
      </c>
      <c r="AP14" s="13">
        <v>50.78</v>
      </c>
      <c r="AQ14" s="13">
        <v>51.19</v>
      </c>
      <c r="AR14" s="55">
        <v>50.91</v>
      </c>
      <c r="AS14" s="24">
        <v>3.6160000000000001</v>
      </c>
      <c r="AT14" s="21">
        <v>51.13</v>
      </c>
      <c r="AU14" s="21">
        <v>52.53</v>
      </c>
      <c r="AV14" s="21">
        <v>51.91</v>
      </c>
      <c r="AW14" s="21">
        <v>53.03</v>
      </c>
      <c r="AX14" s="21">
        <v>50.33</v>
      </c>
      <c r="AY14" s="42">
        <v>51.78</v>
      </c>
      <c r="AZ14" s="21">
        <v>53.56</v>
      </c>
      <c r="BA14" s="21">
        <v>51.45</v>
      </c>
      <c r="BB14" s="89">
        <v>51.99</v>
      </c>
    </row>
    <row r="15" spans="2:54" x14ac:dyDescent="0.3">
      <c r="B15" s="43" t="s">
        <v>36</v>
      </c>
      <c r="C15" s="36"/>
      <c r="D15" s="37"/>
      <c r="E15" s="14">
        <v>2.08</v>
      </c>
      <c r="F15" s="11">
        <v>49.78</v>
      </c>
      <c r="G15" s="11">
        <v>46.61</v>
      </c>
      <c r="H15" s="11">
        <v>46.47</v>
      </c>
      <c r="I15" s="11">
        <v>48.01</v>
      </c>
      <c r="J15" s="11">
        <v>42.32</v>
      </c>
      <c r="K15" s="11">
        <v>44.89</v>
      </c>
      <c r="L15" s="11">
        <v>49.45</v>
      </c>
      <c r="M15" s="11">
        <v>47.23</v>
      </c>
      <c r="N15" s="11">
        <v>46.85</v>
      </c>
      <c r="O15" s="12">
        <v>1.76</v>
      </c>
      <c r="P15" s="13">
        <v>49.15</v>
      </c>
      <c r="Q15" s="13">
        <v>47.78</v>
      </c>
      <c r="R15" s="13">
        <v>46.33</v>
      </c>
      <c r="S15" s="13">
        <v>47.78</v>
      </c>
      <c r="T15" s="13">
        <v>43.01</v>
      </c>
      <c r="U15" s="13">
        <v>47.34</v>
      </c>
      <c r="V15" s="13">
        <v>49.76</v>
      </c>
      <c r="W15" s="13">
        <v>47.65</v>
      </c>
      <c r="X15" s="55">
        <f t="shared" si="0"/>
        <v>47.349999999999994</v>
      </c>
      <c r="Y15" s="14">
        <v>1.952</v>
      </c>
      <c r="Z15" s="11">
        <v>48.57</v>
      </c>
      <c r="AA15" s="11">
        <v>48.55</v>
      </c>
      <c r="AB15" s="11">
        <v>46.37</v>
      </c>
      <c r="AC15" s="11">
        <v>47.89</v>
      </c>
      <c r="AD15" s="11">
        <v>43.13</v>
      </c>
      <c r="AE15" s="11">
        <v>47.28</v>
      </c>
      <c r="AF15" s="11">
        <v>49.63</v>
      </c>
      <c r="AG15" s="11">
        <v>47.13</v>
      </c>
      <c r="AH15" s="51">
        <f t="shared" si="1"/>
        <v>47.318749999999994</v>
      </c>
      <c r="AI15" s="78">
        <v>1.2290000000000001</v>
      </c>
      <c r="AJ15" s="73">
        <v>51.77</v>
      </c>
      <c r="AK15" s="13">
        <v>51.99</v>
      </c>
      <c r="AL15" s="13">
        <v>51.56</v>
      </c>
      <c r="AM15" s="13">
        <v>52.44</v>
      </c>
      <c r="AN15" s="13">
        <v>52.52</v>
      </c>
      <c r="AO15" s="55">
        <v>52.06</v>
      </c>
      <c r="AP15" s="13">
        <v>51.77</v>
      </c>
      <c r="AQ15" s="13">
        <v>51.47</v>
      </c>
      <c r="AR15" s="55">
        <v>51.93</v>
      </c>
      <c r="AS15" s="24">
        <v>1.149</v>
      </c>
      <c r="AT15" s="80">
        <v>52.3</v>
      </c>
      <c r="AU15" s="80">
        <v>52.82</v>
      </c>
      <c r="AV15" s="80">
        <v>52.59</v>
      </c>
      <c r="AW15" s="80">
        <v>52.83</v>
      </c>
      <c r="AX15" s="80">
        <v>52.94</v>
      </c>
      <c r="AY15" s="42">
        <v>52.69</v>
      </c>
      <c r="AZ15" s="80">
        <v>53.92</v>
      </c>
      <c r="BA15" s="80">
        <v>51.9</v>
      </c>
      <c r="BB15" s="89">
        <v>52.76</v>
      </c>
    </row>
    <row r="16" spans="2:54" x14ac:dyDescent="0.3">
      <c r="B16" s="115" t="s">
        <v>27</v>
      </c>
      <c r="C16" s="116"/>
      <c r="D16" s="117"/>
      <c r="E16" s="14">
        <v>1.5720000000000001</v>
      </c>
      <c r="F16" s="11">
        <v>46.46</v>
      </c>
      <c r="G16" s="11">
        <v>45.81</v>
      </c>
      <c r="H16" s="11">
        <v>45.52</v>
      </c>
      <c r="I16" s="11">
        <v>45.66</v>
      </c>
      <c r="J16" s="11">
        <v>40.49</v>
      </c>
      <c r="K16" s="11">
        <v>42.18</v>
      </c>
      <c r="L16" s="11">
        <v>46.49</v>
      </c>
      <c r="M16" s="11">
        <v>43.8</v>
      </c>
      <c r="N16" s="11">
        <v>44.55</v>
      </c>
      <c r="O16" s="12">
        <v>1.3740000000000001</v>
      </c>
      <c r="P16" s="13">
        <v>47.26</v>
      </c>
      <c r="Q16" s="13">
        <v>47.63</v>
      </c>
      <c r="R16" s="13">
        <v>45.52</v>
      </c>
      <c r="S16" s="13">
        <v>46.67</v>
      </c>
      <c r="T16" s="13">
        <v>42.43</v>
      </c>
      <c r="U16" s="13">
        <v>44.75</v>
      </c>
      <c r="V16" s="13">
        <v>47.26</v>
      </c>
      <c r="W16" s="13">
        <v>46.42</v>
      </c>
      <c r="X16" s="55">
        <f t="shared" si="0"/>
        <v>45.9925</v>
      </c>
      <c r="Y16" s="14">
        <v>1.47</v>
      </c>
      <c r="Z16" s="11">
        <v>45.58</v>
      </c>
      <c r="AA16" s="11">
        <v>46.41</v>
      </c>
      <c r="AB16" s="11">
        <v>45.79</v>
      </c>
      <c r="AC16" s="11">
        <v>45.67</v>
      </c>
      <c r="AD16" s="11">
        <v>40.950000000000003</v>
      </c>
      <c r="AE16" s="11">
        <v>44.61</v>
      </c>
      <c r="AF16" s="11">
        <v>47.6</v>
      </c>
      <c r="AG16" s="11">
        <v>45.59</v>
      </c>
      <c r="AH16" s="51">
        <f t="shared" si="1"/>
        <v>45.275000000000006</v>
      </c>
      <c r="AI16" s="78">
        <v>1.3460000000000001</v>
      </c>
      <c r="AJ16" s="73">
        <v>50.27</v>
      </c>
      <c r="AK16" s="13">
        <v>51.39</v>
      </c>
      <c r="AL16" s="13">
        <v>50.58</v>
      </c>
      <c r="AM16" s="13">
        <v>51.45</v>
      </c>
      <c r="AN16" s="13">
        <v>50.25</v>
      </c>
      <c r="AO16" s="55">
        <v>50.79</v>
      </c>
      <c r="AP16" s="13">
        <v>51.08</v>
      </c>
      <c r="AQ16" s="13">
        <v>50.63</v>
      </c>
      <c r="AR16" s="55">
        <v>50.81</v>
      </c>
      <c r="AS16" s="24">
        <v>1.544</v>
      </c>
      <c r="AT16" s="80">
        <v>53.1</v>
      </c>
      <c r="AU16" s="80">
        <v>56.1</v>
      </c>
      <c r="AV16" s="81">
        <v>54</v>
      </c>
      <c r="AW16" s="80">
        <v>54.8</v>
      </c>
      <c r="AX16" s="80">
        <v>52.7</v>
      </c>
      <c r="AY16" s="42">
        <v>54.14</v>
      </c>
      <c r="AZ16" s="80">
        <v>57.3</v>
      </c>
      <c r="BA16" s="80">
        <v>53.5</v>
      </c>
      <c r="BB16" s="89">
        <v>54.5</v>
      </c>
    </row>
    <row r="17" spans="2:56" x14ac:dyDescent="0.3">
      <c r="B17" s="115" t="s">
        <v>25</v>
      </c>
      <c r="C17" s="116"/>
      <c r="D17" s="117"/>
      <c r="E17" s="14">
        <v>1.2589999999999999</v>
      </c>
      <c r="F17" s="11">
        <v>46.45</v>
      </c>
      <c r="G17" s="11">
        <v>45.86</v>
      </c>
      <c r="H17" s="11">
        <v>45.94</v>
      </c>
      <c r="I17" s="11">
        <v>46.12</v>
      </c>
      <c r="J17" s="11">
        <v>40.86</v>
      </c>
      <c r="K17" s="11">
        <v>42.14</v>
      </c>
      <c r="L17" s="11">
        <v>46.74</v>
      </c>
      <c r="M17" s="11">
        <v>44.3</v>
      </c>
      <c r="N17" s="11">
        <v>44.8</v>
      </c>
      <c r="O17" s="12">
        <v>1.0760000000000001</v>
      </c>
      <c r="P17" s="13">
        <v>47.17</v>
      </c>
      <c r="Q17" s="13">
        <v>47.94</v>
      </c>
      <c r="R17" s="13">
        <v>45.51</v>
      </c>
      <c r="S17" s="13">
        <v>46.8</v>
      </c>
      <c r="T17" s="13">
        <v>42.64</v>
      </c>
      <c r="U17" s="13">
        <v>44.68</v>
      </c>
      <c r="V17" s="13">
        <v>47.01</v>
      </c>
      <c r="W17" s="13">
        <v>46.4</v>
      </c>
      <c r="X17" s="55">
        <f t="shared" si="0"/>
        <v>46.018749999999997</v>
      </c>
      <c r="Y17" s="14">
        <v>2.2469999999999999</v>
      </c>
      <c r="Z17" s="11">
        <v>45.94</v>
      </c>
      <c r="AA17" s="11">
        <v>47.07</v>
      </c>
      <c r="AB17" s="11">
        <v>46.11</v>
      </c>
      <c r="AC17" s="11">
        <v>46.15</v>
      </c>
      <c r="AD17" s="11">
        <v>41.41</v>
      </c>
      <c r="AE17" s="11">
        <v>44.77</v>
      </c>
      <c r="AF17" s="11">
        <v>47.8</v>
      </c>
      <c r="AG17" s="11">
        <v>45.61</v>
      </c>
      <c r="AH17" s="51">
        <f t="shared" si="1"/>
        <v>45.607500000000002</v>
      </c>
      <c r="AI17" s="78">
        <v>1.052</v>
      </c>
      <c r="AJ17" s="73">
        <v>50</v>
      </c>
      <c r="AK17" s="13">
        <v>51.53</v>
      </c>
      <c r="AL17" s="13">
        <v>50.94</v>
      </c>
      <c r="AM17" s="13">
        <v>52.09</v>
      </c>
      <c r="AN17" s="13">
        <v>50.03</v>
      </c>
      <c r="AO17" s="55">
        <v>50.92</v>
      </c>
      <c r="AP17" s="13">
        <v>51.13</v>
      </c>
      <c r="AQ17" s="13">
        <v>50.77</v>
      </c>
      <c r="AR17" s="55">
        <v>50.93</v>
      </c>
      <c r="AS17" s="24">
        <v>1.087</v>
      </c>
      <c r="AT17" s="21">
        <v>50.78</v>
      </c>
      <c r="AU17" s="21">
        <v>52.96</v>
      </c>
      <c r="AV17" s="21">
        <v>51.59</v>
      </c>
      <c r="AW17" s="21">
        <v>52.31</v>
      </c>
      <c r="AX17" s="21">
        <v>50.35</v>
      </c>
      <c r="AY17" s="42">
        <v>51.6</v>
      </c>
      <c r="AZ17" s="21">
        <v>53.93</v>
      </c>
      <c r="BA17" s="21">
        <v>51.21</v>
      </c>
      <c r="BB17" s="89">
        <v>51.88</v>
      </c>
      <c r="BD17" s="35"/>
    </row>
    <row r="18" spans="2:56" x14ac:dyDescent="0.3">
      <c r="B18" s="43" t="s">
        <v>38</v>
      </c>
      <c r="C18" s="36"/>
      <c r="D18" s="37"/>
      <c r="E18" s="46">
        <v>313</v>
      </c>
      <c r="F18" s="11">
        <v>46.48</v>
      </c>
      <c r="G18" s="11">
        <v>45.7</v>
      </c>
      <c r="H18" s="11">
        <v>44.52</v>
      </c>
      <c r="I18" s="11">
        <v>44.57</v>
      </c>
      <c r="J18" s="11">
        <v>39.61</v>
      </c>
      <c r="K18" s="11">
        <v>42.26</v>
      </c>
      <c r="L18" s="11">
        <v>45.92</v>
      </c>
      <c r="M18" s="11">
        <v>42.62</v>
      </c>
      <c r="N18" s="11">
        <v>43.96</v>
      </c>
      <c r="O18" s="54">
        <v>298</v>
      </c>
      <c r="P18" s="13">
        <v>47.46</v>
      </c>
      <c r="Q18" s="13">
        <v>46.84</v>
      </c>
      <c r="R18" s="13">
        <v>45.55</v>
      </c>
      <c r="S18" s="13">
        <v>46.36</v>
      </c>
      <c r="T18" s="13">
        <v>41.9</v>
      </c>
      <c r="U18" s="13">
        <v>44.93</v>
      </c>
      <c r="V18" s="13">
        <v>47.9</v>
      </c>
      <c r="W18" s="13">
        <v>46.49</v>
      </c>
      <c r="X18" s="55">
        <f t="shared" si="0"/>
        <v>45.928750000000001</v>
      </c>
      <c r="Y18" s="46">
        <v>320</v>
      </c>
      <c r="Z18" s="11">
        <v>44.9</v>
      </c>
      <c r="AA18" s="11">
        <v>45.01</v>
      </c>
      <c r="AB18" s="11">
        <v>45.13</v>
      </c>
      <c r="AC18" s="11">
        <v>44.76</v>
      </c>
      <c r="AD18" s="11">
        <v>40.229999999999997</v>
      </c>
      <c r="AE18" s="11">
        <v>44.47</v>
      </c>
      <c r="AF18" s="11">
        <v>47.47</v>
      </c>
      <c r="AG18" s="11">
        <v>45.68</v>
      </c>
      <c r="AH18" s="51">
        <f t="shared" si="1"/>
        <v>44.706250000000004</v>
      </c>
      <c r="AI18" s="15">
        <v>294</v>
      </c>
      <c r="AJ18" s="13">
        <v>50.91</v>
      </c>
      <c r="AK18" s="13">
        <v>51.06</v>
      </c>
      <c r="AL18" s="13">
        <v>49.72</v>
      </c>
      <c r="AM18" s="13">
        <v>49.95</v>
      </c>
      <c r="AN18" s="13">
        <v>50.76</v>
      </c>
      <c r="AO18" s="55">
        <v>50.48</v>
      </c>
      <c r="AP18" s="13">
        <v>50.97</v>
      </c>
      <c r="AQ18" s="13">
        <v>50.29</v>
      </c>
      <c r="AR18" s="55">
        <v>50.52</v>
      </c>
      <c r="AS18" s="87">
        <v>364</v>
      </c>
      <c r="AT18" s="80">
        <v>48.86</v>
      </c>
      <c r="AU18" s="80">
        <v>49.72</v>
      </c>
      <c r="AV18" s="80">
        <v>48.49</v>
      </c>
      <c r="AW18" s="80">
        <v>50.48</v>
      </c>
      <c r="AX18" s="80">
        <v>49.52</v>
      </c>
      <c r="AY18" s="42">
        <v>49.41</v>
      </c>
      <c r="AZ18" s="80">
        <v>50.83</v>
      </c>
      <c r="BA18" s="80">
        <v>48.75</v>
      </c>
      <c r="BB18" s="89">
        <v>49.52</v>
      </c>
      <c r="BD18" s="35"/>
    </row>
    <row r="19" spans="2:56" x14ac:dyDescent="0.3">
      <c r="B19" s="115" t="s">
        <v>28</v>
      </c>
      <c r="C19" s="116"/>
      <c r="D19" s="117"/>
      <c r="E19" s="14">
        <v>2.0409999999999999</v>
      </c>
      <c r="F19" s="11">
        <v>38.75</v>
      </c>
      <c r="G19" s="11">
        <v>41.53</v>
      </c>
      <c r="H19" s="11">
        <v>40.590000000000003</v>
      </c>
      <c r="I19" s="11">
        <v>40.840000000000003</v>
      </c>
      <c r="J19" s="11">
        <v>34.22</v>
      </c>
      <c r="K19" s="11">
        <v>40.33</v>
      </c>
      <c r="L19" s="11">
        <v>39.42</v>
      </c>
      <c r="M19" s="11">
        <v>39.67</v>
      </c>
      <c r="N19" s="11">
        <v>39.42</v>
      </c>
      <c r="O19" s="12">
        <v>4.7930000000000001</v>
      </c>
      <c r="P19" s="13">
        <v>40.549999999999997</v>
      </c>
      <c r="Q19" s="13">
        <v>42.44</v>
      </c>
      <c r="R19" s="13">
        <v>42.06</v>
      </c>
      <c r="S19" s="13">
        <v>40.700000000000003</v>
      </c>
      <c r="T19" s="13">
        <v>35.85</v>
      </c>
      <c r="U19" s="13">
        <v>37.6</v>
      </c>
      <c r="V19" s="13">
        <v>41.9</v>
      </c>
      <c r="W19" s="13">
        <v>39.61</v>
      </c>
      <c r="X19" s="55">
        <f t="shared" si="0"/>
        <v>40.088749999999997</v>
      </c>
      <c r="Y19" s="14">
        <v>2.286</v>
      </c>
      <c r="Z19" s="11">
        <v>40.92</v>
      </c>
      <c r="AA19" s="11">
        <v>40.619999999999997</v>
      </c>
      <c r="AB19" s="11">
        <v>38.78</v>
      </c>
      <c r="AC19" s="11">
        <v>40.79</v>
      </c>
      <c r="AD19" s="11">
        <v>34.89</v>
      </c>
      <c r="AE19" s="11">
        <v>38.979999999999997</v>
      </c>
      <c r="AF19" s="11">
        <v>42.9</v>
      </c>
      <c r="AG19" s="11">
        <v>39.909999999999997</v>
      </c>
      <c r="AH19" s="51">
        <f t="shared" si="1"/>
        <v>39.723749999999995</v>
      </c>
      <c r="AI19" s="69">
        <v>2.4500000000000002</v>
      </c>
      <c r="AJ19" s="13">
        <v>42.56</v>
      </c>
      <c r="AK19" s="13">
        <v>43.23</v>
      </c>
      <c r="AL19" s="13">
        <v>43.99</v>
      </c>
      <c r="AM19" s="13">
        <v>43.3</v>
      </c>
      <c r="AN19" s="13">
        <v>44.68</v>
      </c>
      <c r="AO19" s="55">
        <v>43.55</v>
      </c>
      <c r="AP19" s="13">
        <v>43.41</v>
      </c>
      <c r="AQ19" s="13">
        <v>43.75</v>
      </c>
      <c r="AR19" s="55">
        <v>43.56</v>
      </c>
      <c r="AS19" s="24">
        <v>2.48</v>
      </c>
      <c r="AT19" s="80">
        <v>44.2</v>
      </c>
      <c r="AU19" s="81">
        <v>43</v>
      </c>
      <c r="AV19" s="80">
        <v>42.9</v>
      </c>
      <c r="AW19" s="80">
        <v>43.5</v>
      </c>
      <c r="AX19" s="80">
        <v>44.8</v>
      </c>
      <c r="AY19" s="42">
        <v>43.68</v>
      </c>
      <c r="AZ19" s="80">
        <v>43.3</v>
      </c>
      <c r="BA19" s="80">
        <v>43.2</v>
      </c>
      <c r="BB19" s="89">
        <v>43.56</v>
      </c>
      <c r="BD19" s="35"/>
    </row>
    <row r="20" spans="2:56" x14ac:dyDescent="0.3">
      <c r="B20" s="115" t="s">
        <v>26</v>
      </c>
      <c r="C20" s="116"/>
      <c r="D20" s="117"/>
      <c r="E20" s="14">
        <v>1.8560000000000001</v>
      </c>
      <c r="F20" s="11">
        <v>37.49</v>
      </c>
      <c r="G20" s="11">
        <v>41.25</v>
      </c>
      <c r="H20" s="11">
        <v>39.840000000000003</v>
      </c>
      <c r="I20" s="11">
        <v>40.19</v>
      </c>
      <c r="J20" s="11">
        <v>33.51</v>
      </c>
      <c r="K20" s="11">
        <v>39.729999999999997</v>
      </c>
      <c r="L20" s="11">
        <v>38.299999999999997</v>
      </c>
      <c r="M20" s="11">
        <v>38.799999999999997</v>
      </c>
      <c r="N20" s="11">
        <v>38.6</v>
      </c>
      <c r="O20" s="12">
        <v>2.0699999999999998</v>
      </c>
      <c r="P20" s="13">
        <v>40.08</v>
      </c>
      <c r="Q20" s="13">
        <v>42.03</v>
      </c>
      <c r="R20" s="13">
        <v>41.73</v>
      </c>
      <c r="S20" s="13">
        <v>40.03</v>
      </c>
      <c r="T20" s="13">
        <v>35.43</v>
      </c>
      <c r="U20" s="13">
        <v>36.909999999999997</v>
      </c>
      <c r="V20" s="13">
        <v>41.49</v>
      </c>
      <c r="W20" s="13">
        <v>39.119999999999997</v>
      </c>
      <c r="X20" s="55">
        <f t="shared" si="0"/>
        <v>39.602499999999999</v>
      </c>
      <c r="Y20" s="14">
        <v>3.153</v>
      </c>
      <c r="Z20" s="11">
        <v>40.14</v>
      </c>
      <c r="AA20" s="11">
        <v>39.9</v>
      </c>
      <c r="AB20" s="11">
        <v>37.85</v>
      </c>
      <c r="AC20" s="11">
        <v>40.020000000000003</v>
      </c>
      <c r="AD20" s="11">
        <v>34.36</v>
      </c>
      <c r="AE20" s="11">
        <v>38.21</v>
      </c>
      <c r="AF20" s="11">
        <v>42.32</v>
      </c>
      <c r="AG20" s="11">
        <v>39.159999999999997</v>
      </c>
      <c r="AH20" s="51">
        <f t="shared" si="1"/>
        <v>38.995000000000005</v>
      </c>
      <c r="AI20" s="15">
        <v>2450</v>
      </c>
      <c r="AJ20" s="13">
        <v>42.566326530612237</v>
      </c>
      <c r="AK20" s="13">
        <v>43.230612244897955</v>
      </c>
      <c r="AL20" s="13">
        <v>43.991836734693877</v>
      </c>
      <c r="AM20" s="13">
        <v>43.303673469387761</v>
      </c>
      <c r="AN20" s="13">
        <v>44.689183673469415</v>
      </c>
      <c r="AO20" s="55">
        <v>43.56</v>
      </c>
      <c r="AP20" s="13">
        <v>43.494489795918376</v>
      </c>
      <c r="AQ20" s="13">
        <v>43.755510204081645</v>
      </c>
      <c r="AR20" s="55">
        <v>43.58</v>
      </c>
      <c r="AS20" s="24">
        <v>1.53</v>
      </c>
      <c r="AT20" s="21">
        <v>42.81</v>
      </c>
      <c r="AU20" s="21">
        <v>40.92</v>
      </c>
      <c r="AV20" s="21">
        <v>41.05</v>
      </c>
      <c r="AW20" s="21">
        <v>42.13</v>
      </c>
      <c r="AX20" s="22">
        <v>44.2</v>
      </c>
      <c r="AY20" s="42">
        <v>42.22</v>
      </c>
      <c r="AZ20" s="21">
        <v>41.02</v>
      </c>
      <c r="BA20" s="21">
        <v>41.51</v>
      </c>
      <c r="BB20" s="89">
        <v>41.95</v>
      </c>
      <c r="BD20" s="35"/>
    </row>
    <row r="21" spans="2:56" x14ac:dyDescent="0.3">
      <c r="B21" s="115" t="s">
        <v>39</v>
      </c>
      <c r="C21" s="116"/>
      <c r="D21" s="117"/>
      <c r="E21" s="46">
        <v>185</v>
      </c>
      <c r="F21" s="11">
        <v>43.18</v>
      </c>
      <c r="G21" s="11">
        <v>42.49</v>
      </c>
      <c r="H21" s="11">
        <v>43.21</v>
      </c>
      <c r="I21" s="11">
        <v>43.12</v>
      </c>
      <c r="J21" s="11">
        <v>36.72</v>
      </c>
      <c r="K21" s="11">
        <v>42.43</v>
      </c>
      <c r="L21" s="11">
        <v>43.36</v>
      </c>
      <c r="M21" s="11">
        <v>42.73</v>
      </c>
      <c r="N21" s="11">
        <v>42.16</v>
      </c>
      <c r="O21" s="54">
        <v>231</v>
      </c>
      <c r="P21" s="13">
        <v>42.13</v>
      </c>
      <c r="Q21" s="13">
        <v>43.8</v>
      </c>
      <c r="R21" s="13">
        <v>43.19</v>
      </c>
      <c r="S21" s="13">
        <v>42.95</v>
      </c>
      <c r="T21" s="13">
        <v>37.24</v>
      </c>
      <c r="U21" s="13">
        <v>39.909999999999997</v>
      </c>
      <c r="V21" s="13">
        <v>43.28</v>
      </c>
      <c r="W21" s="13">
        <v>41.27</v>
      </c>
      <c r="X21" s="55">
        <f t="shared" si="0"/>
        <v>41.721249999999998</v>
      </c>
      <c r="Y21" s="46">
        <v>230</v>
      </c>
      <c r="Z21" s="11">
        <v>44.16</v>
      </c>
      <c r="AA21" s="11">
        <v>43.69</v>
      </c>
      <c r="AB21" s="11">
        <v>42.67</v>
      </c>
      <c r="AC21" s="11">
        <v>44.04</v>
      </c>
      <c r="AD21" s="11">
        <v>37.549999999999997</v>
      </c>
      <c r="AE21" s="11">
        <v>42.35</v>
      </c>
      <c r="AF21" s="11">
        <v>45.71</v>
      </c>
      <c r="AG21" s="11">
        <v>43.21</v>
      </c>
      <c r="AH21" s="51">
        <f t="shared" si="1"/>
        <v>42.922499999999992</v>
      </c>
      <c r="AI21" s="15">
        <v>208</v>
      </c>
      <c r="AJ21" s="13">
        <v>47.02</v>
      </c>
      <c r="AK21" s="13">
        <v>47.35</v>
      </c>
      <c r="AL21" s="13">
        <v>47.79</v>
      </c>
      <c r="AM21" s="13">
        <v>47.39</v>
      </c>
      <c r="AN21" s="13">
        <v>47.94</v>
      </c>
      <c r="AO21" s="55">
        <v>47.5</v>
      </c>
      <c r="AP21" s="13">
        <v>47.06</v>
      </c>
      <c r="AQ21" s="13">
        <v>47.72</v>
      </c>
      <c r="AR21" s="55">
        <v>47.47</v>
      </c>
      <c r="AS21" s="87">
        <v>147</v>
      </c>
      <c r="AT21" s="80">
        <v>49.36</v>
      </c>
      <c r="AU21" s="80">
        <v>51.46</v>
      </c>
      <c r="AV21" s="80">
        <v>48.7</v>
      </c>
      <c r="AW21" s="80">
        <v>49.33</v>
      </c>
      <c r="AX21" s="80">
        <v>49.76</v>
      </c>
      <c r="AY21" s="42">
        <v>49.72</v>
      </c>
      <c r="AZ21" s="80">
        <v>52.04</v>
      </c>
      <c r="BA21" s="80">
        <v>48.25</v>
      </c>
      <c r="BB21" s="89">
        <v>49.84</v>
      </c>
    </row>
    <row r="22" spans="2:56" x14ac:dyDescent="0.3">
      <c r="B22" s="28"/>
      <c r="C22" s="28"/>
      <c r="D22" s="28"/>
      <c r="E22" s="31"/>
      <c r="F22" s="25"/>
      <c r="G22" s="25"/>
      <c r="H22" s="25"/>
      <c r="I22" s="25"/>
      <c r="J22" s="25"/>
      <c r="K22" s="25"/>
      <c r="L22" s="25"/>
      <c r="M22" s="25"/>
      <c r="N22" s="26"/>
      <c r="O22" s="29"/>
      <c r="P22" s="25"/>
      <c r="Q22" s="25"/>
      <c r="R22" s="25"/>
      <c r="S22" s="25"/>
      <c r="T22" s="25"/>
      <c r="U22" s="25"/>
      <c r="V22" s="25"/>
      <c r="W22" s="25"/>
      <c r="X22" s="25"/>
      <c r="Y22" s="31"/>
      <c r="Z22" s="25"/>
      <c r="AA22" s="25"/>
      <c r="AB22" s="25"/>
      <c r="AC22" s="25"/>
      <c r="AD22" s="25"/>
      <c r="AE22" s="25"/>
      <c r="AF22" s="25"/>
      <c r="AG22" s="25"/>
      <c r="AH22" s="26"/>
      <c r="AI22" s="30"/>
      <c r="AJ22" s="30"/>
      <c r="AK22" s="25"/>
      <c r="AL22" s="25"/>
      <c r="AM22" s="25"/>
      <c r="AN22" s="25"/>
      <c r="AO22" s="25"/>
      <c r="AP22" s="25"/>
      <c r="AQ22" s="25"/>
      <c r="AR22" s="26"/>
      <c r="AS22" s="31"/>
      <c r="AT22" s="31"/>
      <c r="AU22" s="27"/>
      <c r="AV22" s="25"/>
      <c r="AW22" s="25"/>
      <c r="AX22" s="25"/>
      <c r="AY22" s="25"/>
      <c r="AZ22" s="25"/>
      <c r="BA22" s="25"/>
      <c r="BB22" s="32"/>
    </row>
    <row r="23" spans="2:56" x14ac:dyDescent="0.3">
      <c r="B23" s="33" t="s">
        <v>40</v>
      </c>
    </row>
  </sheetData>
  <mergeCells count="21">
    <mergeCell ref="B20:D20"/>
    <mergeCell ref="B21:D21"/>
    <mergeCell ref="B16:D16"/>
    <mergeCell ref="B19:D19"/>
    <mergeCell ref="B13:D13"/>
    <mergeCell ref="B7:D7"/>
    <mergeCell ref="B14:D14"/>
    <mergeCell ref="B17:D17"/>
    <mergeCell ref="B12:D12"/>
    <mergeCell ref="B10:D10"/>
    <mergeCell ref="AS2:BB2"/>
    <mergeCell ref="B11:D11"/>
    <mergeCell ref="AI2:AR2"/>
    <mergeCell ref="B2:D3"/>
    <mergeCell ref="E2:N2"/>
    <mergeCell ref="O2:X2"/>
    <mergeCell ref="Y2:AH2"/>
    <mergeCell ref="B5:D5"/>
    <mergeCell ref="B8:D8"/>
    <mergeCell ref="B4:D4"/>
    <mergeCell ref="B6:D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Full name</cp:lastModifiedBy>
  <dcterms:created xsi:type="dcterms:W3CDTF">2015-09-02T15:31:58Z</dcterms:created>
  <dcterms:modified xsi:type="dcterms:W3CDTF">2015-11-18T02:05:44Z</dcterms:modified>
</cp:coreProperties>
</file>